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полугодие\на сайт\"/>
    </mc:Choice>
  </mc:AlternateContent>
  <xr:revisionPtr revIDLastSave="0" documentId="13_ncr:1_{DF001A9A-DFE4-46CD-87BB-F5D1FF3DB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5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8" i="3" l="1"/>
  <c r="E26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3" i="3"/>
  <c r="D23" i="3"/>
  <c r="G23" i="3" s="1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<sst xmlns="http://schemas.openxmlformats.org/spreadsheetml/2006/main" count="52" uniqueCount="52">
  <si>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</si>
  <si>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</si>
  <si>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</si>
  <si>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</si>
  <si>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</si>
  <si>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</si>
  <si>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</si>
  <si>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</si>
  <si>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</si>
  <si>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</si>
  <si>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</si>
  <si>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</si>
  <si>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</si>
  <si>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</si>
  <si>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</si>
  <si>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</si>
  <si>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</si>
  <si>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</si>
  <si>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</si>
  <si>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</si>
  <si>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</si>
  <si>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</si>
  <si>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</si>
  <si>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</si>
  <si>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</si>
  <si>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</si>
  <si>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</si>
  <si>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</si>
  <si>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</si>
  <si>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</si>
  <si>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</si>
  <si>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</si>
  <si>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</si>
  <si>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</si>
  <si>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</si>
  <si>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</si>
  <si>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</si>
  <si>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</si>
  <si>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</si>
  <si>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</si>
  <si>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</si>
  <si>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</si>
  <si>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</si>
  <si>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</si>
  <si>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</si>
  <si>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</si>
  <si>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</si>
  <si>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2021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</si>
  <si>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2021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</si>
  <si>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2021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</si>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</sst>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Normal="100" workbookViewId="0">
      <selection activeCell="N27" sqref="N27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11" t="s">
        <v>49</v>
      </c>
      <c r="B1" s="11"/>
      <c r="C1" s="11"/>
      <c r="D1" s="11"/>
      <c r="E1" s="11"/>
      <c r="F1" s="11"/>
      <c r="G1" s="11"/>
    </row>
    <row r="3" spans="1:7" ht="60" x14ac:dyDescent="0.25">
      <c r="A3" s="1" t="s">
        <v>0</v>
      </c>
      <c r="B3" s="1" t="s">
        <v>1</v>
      </c>
      <c r="C3" s="1" t="s">
        <v>47</v>
      </c>
      <c r="D3" s="1" t="s">
        <v>50</v>
      </c>
      <c r="E3" s="1" t="s">
        <v>2</v>
      </c>
      <c r="F3" s="1" t="s">
        <v>51</v>
      </c>
      <c r="G3" s="1" t="s">
        <v>48</v>
      </c>
    </row>
    <row r="4" spans="1:7" x14ac:dyDescent="0.25">
      <c r="A4" s="5" t="s">
        <v>3</v>
      </c>
      <c r="B4" s="6" t="s">
        <v>28</v>
      </c>
      <c r="C4" s="7">
        <v>2880000</v>
      </c>
      <c r="D4" s="7">
        <v>1095000</v>
      </c>
      <c r="E4" s="8">
        <f>D4/C4*100</f>
        <v>38.020833333333329</v>
      </c>
      <c r="F4" s="12">
        <v>915448.83</v>
      </c>
      <c r="G4" s="8">
        <f>((D4/F4)*100)</f>
        <v>119.61345780517301</v>
      </c>
    </row>
    <row r="5" spans="1:7" x14ac:dyDescent="0.25">
      <c r="A5" s="5" t="s">
        <v>7</v>
      </c>
      <c r="B5" s="6" t="s">
        <v>29</v>
      </c>
      <c r="C5" s="7">
        <v>350822293.16000003</v>
      </c>
      <c r="D5" s="7">
        <v>162158245.93000001</v>
      </c>
      <c r="E5" s="8">
        <f t="shared" ref="E5:E26" si="0">D5/C5*100</f>
        <v>46.222332243876032</v>
      </c>
      <c r="F5" s="12">
        <v>137083523.19999999</v>
      </c>
      <c r="G5" s="8">
        <f t="shared" ref="G5:G26" si="1">((D5/F5)*100)</f>
        <v>118.29156571458765</v>
      </c>
    </row>
    <row r="6" spans="1:7" x14ac:dyDescent="0.25">
      <c r="A6" s="5" t="s">
        <v>8</v>
      </c>
      <c r="B6" s="6" t="s">
        <v>30</v>
      </c>
      <c r="C6" s="7">
        <v>1503062051.3099999</v>
      </c>
      <c r="D6" s="7">
        <v>764818680.48000002</v>
      </c>
      <c r="E6" s="8">
        <f t="shared" si="0"/>
        <v>50.884039006468107</v>
      </c>
      <c r="F6" s="12">
        <v>848829639.63</v>
      </c>
      <c r="G6" s="8">
        <f t="shared" si="1"/>
        <v>90.102730250251412</v>
      </c>
    </row>
    <row r="7" spans="1:7" x14ac:dyDescent="0.25">
      <c r="A7" s="5" t="s">
        <v>9</v>
      </c>
      <c r="B7" s="6" t="s">
        <v>31</v>
      </c>
      <c r="C7" s="7">
        <v>71712747</v>
      </c>
      <c r="D7" s="7">
        <v>34069225.060000002</v>
      </c>
      <c r="E7" s="8">
        <f t="shared" si="0"/>
        <v>47.507906871842465</v>
      </c>
      <c r="F7" s="12">
        <v>29085515.940000001</v>
      </c>
      <c r="G7" s="8">
        <f t="shared" si="1"/>
        <v>117.13467669021517</v>
      </c>
    </row>
    <row r="8" spans="1:7" x14ac:dyDescent="0.25">
      <c r="A8" s="5" t="s">
        <v>25</v>
      </c>
      <c r="B8" s="6" t="s">
        <v>32</v>
      </c>
      <c r="C8" s="7">
        <v>96243828.739999995</v>
      </c>
      <c r="D8" s="7">
        <v>47186729.020000003</v>
      </c>
      <c r="E8" s="8">
        <f t="shared" si="0"/>
        <v>49.028316555728082</v>
      </c>
      <c r="F8" s="12">
        <v>53561457.850000001</v>
      </c>
      <c r="G8" s="8">
        <f t="shared" si="1"/>
        <v>88.098291036340797</v>
      </c>
    </row>
    <row r="9" spans="1:7" x14ac:dyDescent="0.25">
      <c r="A9" s="5" t="s">
        <v>10</v>
      </c>
      <c r="B9" s="6" t="s">
        <v>34</v>
      </c>
      <c r="C9" s="7">
        <v>33969620.219999999</v>
      </c>
      <c r="D9" s="7">
        <v>3798307.13</v>
      </c>
      <c r="E9" s="8">
        <f t="shared" si="0"/>
        <v>11.181482469926772</v>
      </c>
      <c r="F9" s="12">
        <v>5350252.18</v>
      </c>
      <c r="G9" s="8">
        <f t="shared" si="1"/>
        <v>70.993048593085192</v>
      </c>
    </row>
    <row r="10" spans="1:7" x14ac:dyDescent="0.25">
      <c r="A10" s="5" t="s">
        <v>11</v>
      </c>
      <c r="B10" s="6" t="s">
        <v>35</v>
      </c>
      <c r="C10" s="7">
        <v>20837252.940000001</v>
      </c>
      <c r="D10" s="7">
        <v>4456343.83</v>
      </c>
      <c r="E10" s="8">
        <f t="shared" si="0"/>
        <v>21.386426717724525</v>
      </c>
      <c r="F10" s="12">
        <v>86644483.629999995</v>
      </c>
      <c r="G10" s="8">
        <f t="shared" si="1"/>
        <v>5.1432516454596593</v>
      </c>
    </row>
    <row r="11" spans="1:7" ht="22.5" x14ac:dyDescent="0.25">
      <c r="A11" s="5" t="s">
        <v>12</v>
      </c>
      <c r="B11" s="6" t="s">
        <v>36</v>
      </c>
      <c r="C11" s="7">
        <v>48565305.490000002</v>
      </c>
      <c r="D11" s="7">
        <v>12154499.039999999</v>
      </c>
      <c r="E11" s="8">
        <f t="shared" si="0"/>
        <v>25.027123617090623</v>
      </c>
      <c r="F11" s="12">
        <v>15488149.630000001</v>
      </c>
      <c r="G11" s="8">
        <f t="shared" si="1"/>
        <v>78.47612097223778</v>
      </c>
    </row>
    <row r="12" spans="1:7" x14ac:dyDescent="0.25">
      <c r="A12" s="5" t="s">
        <v>13</v>
      </c>
      <c r="B12" s="6" t="s">
        <v>24</v>
      </c>
      <c r="C12" s="7">
        <v>34878997.390000001</v>
      </c>
      <c r="D12" s="7">
        <v>9531715.8499999996</v>
      </c>
      <c r="E12" s="8">
        <f t="shared" si="0"/>
        <v>27.327952530919923</v>
      </c>
      <c r="F12" s="12">
        <v>44916383.229999997</v>
      </c>
      <c r="G12" s="8">
        <f t="shared" si="1"/>
        <v>21.22102263041004</v>
      </c>
    </row>
    <row r="13" spans="1:7" ht="22.5" x14ac:dyDescent="0.25">
      <c r="A13" s="5" t="s">
        <v>14</v>
      </c>
      <c r="B13" s="6" t="s">
        <v>37</v>
      </c>
      <c r="C13" s="7">
        <v>192145989.71000001</v>
      </c>
      <c r="D13" s="7">
        <v>51227963.509999998</v>
      </c>
      <c r="E13" s="8">
        <f t="shared" si="0"/>
        <v>26.660958986090094</v>
      </c>
      <c r="F13" s="12">
        <v>59328847.68</v>
      </c>
      <c r="G13" s="8">
        <f t="shared" si="1"/>
        <v>86.345792162198293</v>
      </c>
    </row>
    <row r="14" spans="1:7" x14ac:dyDescent="0.25">
      <c r="A14" s="5" t="s">
        <v>15</v>
      </c>
      <c r="B14" s="6" t="s">
        <v>38</v>
      </c>
      <c r="C14" s="7">
        <v>12514261.050000001</v>
      </c>
      <c r="D14" s="7">
        <v>5059381.5999999996</v>
      </c>
      <c r="E14" s="8">
        <f t="shared" si="0"/>
        <v>40.428928082813165</v>
      </c>
      <c r="F14" s="12">
        <v>5045912.92</v>
      </c>
      <c r="G14" s="8">
        <f t="shared" si="1"/>
        <v>100.26692256116063</v>
      </c>
    </row>
    <row r="15" spans="1:7" ht="22.5" x14ac:dyDescent="0.25">
      <c r="A15" s="5" t="s">
        <v>16</v>
      </c>
      <c r="B15" s="6" t="s">
        <v>39</v>
      </c>
      <c r="C15" s="7">
        <v>428093487.88999999</v>
      </c>
      <c r="D15" s="7">
        <v>173546356.75999999</v>
      </c>
      <c r="E15" s="8">
        <f t="shared" si="0"/>
        <v>40.53935919823973</v>
      </c>
      <c r="F15" s="12">
        <v>153001809.22</v>
      </c>
      <c r="G15" s="8">
        <f t="shared" si="1"/>
        <v>113.42765006814994</v>
      </c>
    </row>
    <row r="16" spans="1:7" ht="33.75" x14ac:dyDescent="0.25">
      <c r="A16" s="5" t="s">
        <v>17</v>
      </c>
      <c r="B16" s="6" t="s">
        <v>40</v>
      </c>
      <c r="C16" s="7">
        <v>38826902.079999998</v>
      </c>
      <c r="D16" s="7">
        <v>13399282.119999999</v>
      </c>
      <c r="E16" s="8">
        <f t="shared" si="0"/>
        <v>34.510304459500155</v>
      </c>
      <c r="F16" s="12">
        <v>16658835.699999999</v>
      </c>
      <c r="G16" s="8">
        <f t="shared" si="1"/>
        <v>80.433485036412236</v>
      </c>
    </row>
    <row r="17" spans="1:7" ht="22.5" x14ac:dyDescent="0.25">
      <c r="A17" s="5" t="s">
        <v>18</v>
      </c>
      <c r="B17" s="6" t="s">
        <v>41</v>
      </c>
      <c r="C17" s="7">
        <v>374054043.32999998</v>
      </c>
      <c r="D17" s="7">
        <v>106023248.81</v>
      </c>
      <c r="E17" s="8">
        <f t="shared" si="0"/>
        <v>28.344366462699512</v>
      </c>
      <c r="F17" s="12">
        <v>87512213.530000001</v>
      </c>
      <c r="G17" s="8">
        <f t="shared" si="1"/>
        <v>121.15251635550761</v>
      </c>
    </row>
    <row r="18" spans="1:7" x14ac:dyDescent="0.25">
      <c r="A18" s="5" t="s">
        <v>19</v>
      </c>
      <c r="B18" s="6" t="s">
        <v>42</v>
      </c>
      <c r="C18" s="7">
        <v>93825379.209999993</v>
      </c>
      <c r="D18" s="7">
        <v>32741520.809999999</v>
      </c>
      <c r="E18" s="8">
        <f t="shared" si="0"/>
        <v>34.896230727421752</v>
      </c>
      <c r="F18" s="12">
        <v>32529816.050000001</v>
      </c>
      <c r="G18" s="8">
        <f t="shared" si="1"/>
        <v>100.6508022045824</v>
      </c>
    </row>
    <row r="19" spans="1:7" x14ac:dyDescent="0.25">
      <c r="A19" s="5" t="s">
        <v>20</v>
      </c>
      <c r="B19" s="6" t="s">
        <v>43</v>
      </c>
      <c r="C19" s="7">
        <v>1911000</v>
      </c>
      <c r="D19" s="7">
        <v>659445.02</v>
      </c>
      <c r="E19" s="8">
        <f t="shared" si="0"/>
        <v>34.507850340136052</v>
      </c>
      <c r="F19" s="12">
        <v>702515.34</v>
      </c>
      <c r="G19" s="8">
        <f t="shared" si="1"/>
        <v>93.869127469871344</v>
      </c>
    </row>
    <row r="20" spans="1:7" ht="22.5" x14ac:dyDescent="0.25">
      <c r="A20" s="5" t="s">
        <v>21</v>
      </c>
      <c r="B20" s="6" t="s">
        <v>44</v>
      </c>
      <c r="C20" s="7">
        <v>405000038.18000001</v>
      </c>
      <c r="D20" s="7">
        <v>137298307.00999999</v>
      </c>
      <c r="E20" s="8">
        <f t="shared" si="0"/>
        <v>33.90081334979493</v>
      </c>
      <c r="F20" s="12">
        <v>93194059.060000002</v>
      </c>
      <c r="G20" s="8">
        <f t="shared" si="1"/>
        <v>147.32517114809312</v>
      </c>
    </row>
    <row r="21" spans="1:7" ht="22.5" x14ac:dyDescent="0.25">
      <c r="A21" s="5" t="s">
        <v>22</v>
      </c>
      <c r="B21" s="6" t="s">
        <v>45</v>
      </c>
      <c r="C21" s="7">
        <v>254344015.81999999</v>
      </c>
      <c r="D21" s="7">
        <v>77460515.200000003</v>
      </c>
      <c r="E21" s="8">
        <f t="shared" si="0"/>
        <v>30.455017764136837</v>
      </c>
      <c r="F21" s="12">
        <v>241213713.19</v>
      </c>
      <c r="G21" s="8">
        <f t="shared" si="1"/>
        <v>32.112815716652747</v>
      </c>
    </row>
    <row r="22" spans="1:7" ht="22.5" x14ac:dyDescent="0.25">
      <c r="A22" s="5" t="s">
        <v>23</v>
      </c>
      <c r="B22" s="6" t="s">
        <v>46</v>
      </c>
      <c r="C22" s="7">
        <v>145399504.13</v>
      </c>
      <c r="D22" s="7">
        <v>19842379.91</v>
      </c>
      <c r="E22" s="8">
        <f t="shared" si="0"/>
        <v>13.646800261615171</v>
      </c>
      <c r="F22" s="12">
        <v>64191491.659999996</v>
      </c>
      <c r="G22" s="8">
        <f t="shared" si="1"/>
        <v>30.911230440162047</v>
      </c>
    </row>
    <row r="23" spans="1:7" x14ac:dyDescent="0.25">
      <c r="A23" s="5"/>
      <c r="B23" s="2" t="s">
        <v>4</v>
      </c>
      <c r="C23" s="3">
        <f>(SUM(C4:C22))/1000</f>
        <v>4109086.71765</v>
      </c>
      <c r="D23" s="3">
        <f>(SUM(D4:D22))/1000</f>
        <v>1656527.1470899999</v>
      </c>
      <c r="E23" s="8">
        <f t="shared" si="0"/>
        <v>40.313754878295029</v>
      </c>
      <c r="F23" s="13">
        <v>1975254.0684700005</v>
      </c>
      <c r="G23" s="8">
        <f t="shared" si="1"/>
        <v>83.864003802463685</v>
      </c>
    </row>
    <row r="24" spans="1:7" ht="22.5" x14ac:dyDescent="0.25">
      <c r="A24" s="5" t="s">
        <v>33</v>
      </c>
      <c r="B24" s="6" t="s">
        <v>26</v>
      </c>
      <c r="C24" s="7">
        <v>10552535.289999999</v>
      </c>
      <c r="D24" s="7">
        <v>4910741.96</v>
      </c>
      <c r="E24" s="8">
        <f t="shared" si="0"/>
        <v>46.536133972028637</v>
      </c>
      <c r="F24" s="12">
        <v>3757024.31</v>
      </c>
      <c r="G24" s="8">
        <f t="shared" si="1"/>
        <v>130.70828280054434</v>
      </c>
    </row>
    <row r="25" spans="1:7" x14ac:dyDescent="0.25">
      <c r="A25" s="5" t="s">
        <v>6</v>
      </c>
      <c r="B25" s="6" t="s">
        <v>27</v>
      </c>
      <c r="C25" s="7">
        <v>29393334.239999998</v>
      </c>
      <c r="D25" s="7">
        <v>5578640.5899999999</v>
      </c>
      <c r="E25" s="8">
        <f t="shared" si="0"/>
        <v>18.979271097486759</v>
      </c>
      <c r="F25" s="12">
        <v>60864695.670000002</v>
      </c>
      <c r="G25" s="8">
        <f t="shared" si="1"/>
        <v>9.1656427894532175</v>
      </c>
    </row>
    <row r="26" spans="1:7" x14ac:dyDescent="0.25">
      <c r="A26" s="5"/>
      <c r="B26" s="2" t="s">
        <v>5</v>
      </c>
      <c r="C26" s="10">
        <v>4149032587.1799998</v>
      </c>
      <c r="D26" s="10">
        <v>1667016529.6400001</v>
      </c>
      <c r="E26" s="9">
        <f t="shared" si="0"/>
        <v>40.178439060490298</v>
      </c>
      <c r="F26" s="14">
        <v>2039875788.45</v>
      </c>
      <c r="G26" s="8">
        <f t="shared" si="1"/>
        <v>81.721472409194234</v>
      </c>
    </row>
    <row r="28" spans="1:7" x14ac:dyDescent="0.25">
      <c r="A28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2021-07-15T11:22:24Z</dcterms:modified>
</cp:coreProperties>
</file>