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845" windowWidth="14805" windowHeight="32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Лист1!$A$1:$N$560</definedName>
  </definedNames>
  <calcPr calcId="145621"/>
</workbook>
</file>

<file path=xl/calcChain.xml><?xml version="1.0" encoding="utf-8"?>
<calcChain xmlns="http://schemas.openxmlformats.org/spreadsheetml/2006/main">
  <c r="E485" i="1" l="1"/>
  <c r="E292" i="1" l="1"/>
  <c r="H292" i="1"/>
  <c r="E186" i="1" l="1"/>
  <c r="E13" i="1"/>
  <c r="E225" i="1" l="1"/>
  <c r="K356" i="1" l="1"/>
  <c r="H438" i="1" l="1"/>
  <c r="H205" i="1" l="1"/>
  <c r="E111" i="1" l="1"/>
  <c r="H88" i="1"/>
  <c r="H95" i="1"/>
  <c r="E88" i="1"/>
  <c r="E337" i="1" l="1"/>
  <c r="K14" i="1" l="1"/>
  <c r="H392" i="1" l="1"/>
  <c r="E392" i="1"/>
  <c r="H385" i="1"/>
  <c r="H485" i="1" l="1"/>
  <c r="H320" i="1" l="1"/>
  <c r="E449" i="1" l="1"/>
  <c r="E320" i="1"/>
  <c r="E300" i="1"/>
  <c r="E21" i="1" l="1"/>
</calcChain>
</file>

<file path=xl/sharedStrings.xml><?xml version="1.0" encoding="utf-8"?>
<sst xmlns="http://schemas.openxmlformats.org/spreadsheetml/2006/main" count="2071" uniqueCount="1162">
  <si>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</si>
  <si>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</si>
  <si>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</si>
  <si>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Фактический объем финансирования на решение данной задачи (тыс.руб.)</t>
  </si>
  <si>
    <t>Показатели, характеризующие достижение цели</t>
  </si>
  <si>
    <t>Единица измерения</t>
  </si>
  <si>
    <t>Всего</t>
  </si>
  <si>
    <t>Другие источники</t>
  </si>
  <si>
    <t>Муниципальная программа : "Развитие образования и воспитание в Рузском муниципальном районе" на 2015-2019 годы</t>
  </si>
  <si>
    <t>Подпрограмма 1. «Дошкольное образование»</t>
  </si>
  <si>
    <t>1</t>
  </si>
  <si>
    <t>Ликвидация очередности в дошкольные образовательные организации и развитие инфраструктуры дошкольного образования</t>
  </si>
  <si>
    <t>Процент</t>
  </si>
  <si>
    <t>98</t>
  </si>
  <si>
    <t>48,3</t>
  </si>
  <si>
    <t>единиц</t>
  </si>
  <si>
    <t>-</t>
  </si>
  <si>
    <t>2</t>
  </si>
  <si>
    <t>Доля муниципальных дошкольных образовательных организаций Рузского муниципального района, подключенных к сети Интернет на скорости не менее 2 Мбит/с</t>
  </si>
  <si>
    <t>54</t>
  </si>
  <si>
    <t>3</t>
  </si>
  <si>
    <t>Реализация федерального государственного образовательного стандарта  дошкольного образования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</si>
  <si>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</si>
  <si>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4</t>
  </si>
  <si>
    <t>Формирование системы профессиональной компетенции  современного педагога дошкольного образования,  реализующего федеральные государственные образовательные стандарты дошкольного образования</t>
  </si>
  <si>
    <t>100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</si>
  <si>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</si>
  <si>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75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</si>
  <si>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</si>
  <si>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47</t>
  </si>
  <si>
    <t>5</t>
  </si>
  <si>
    <t xml:space="preserve">Повышение  эффективности деятельности дошкольных образовательных организаций </t>
  </si>
  <si>
    <t>101</t>
  </si>
  <si>
    <t xml:space="preserve">Подпрограмма 2. «Общее образование» </t>
  </si>
  <si>
    <t>52</t>
  </si>
  <si>
    <t>Реализация механизмов, обеспечивающих равный доступ к качественному общему образованию</t>
  </si>
  <si>
    <t>70</t>
  </si>
  <si>
    <t>Количество компьютеров на 100 обучающихся в общеобразовательных организациях</t>
  </si>
  <si>
    <t>Штука</t>
  </si>
  <si>
    <t>16</t>
  </si>
  <si>
    <t>Доля общеобразовательных организаций, перешедших на электронный документооборот (электронные системы управления), в общей численности общеобразовательных организаций</t>
  </si>
  <si>
    <t>Доля учащихся, занимающихся физической культурой и спортом во внеурочное время, за исключением дошкольного образования, в общей численности учащихся школьного возраста, проживающих в сельской местности</t>
  </si>
  <si>
    <t>73</t>
  </si>
  <si>
    <t>95,6</t>
  </si>
  <si>
    <t>Развитие инновационной структуры общего образования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</si>
  <si>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</t>
  </si>
  <si>
    <t>4,5</t>
  </si>
  <si>
    <t>Доля учителей в возрасте до 30 лет в общей численности учителей общеобразовательных организаций</t>
  </si>
  <si>
    <t>15</t>
  </si>
  <si>
    <t>Доля педагогических работников общеобразовательных организаций, которым  при прохождении аттестации присвоена первая или высшая категория</t>
  </si>
  <si>
    <t>66</t>
  </si>
  <si>
    <t>Реализация механизмов для выявления и развития талантов детей</t>
  </si>
  <si>
    <t>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</si>
  <si>
    <t>0,2</t>
  </si>
  <si>
    <t>6</t>
  </si>
  <si>
    <t>Реализация формализованных процедур и контрольно-измерительных материалов для оценки качества образования и организация диагностики в соответствии с ключевыми принципами федеральных государственных образовательных стандартов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</si>
  <si>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</t>
  </si>
  <si>
    <t>1,54</t>
  </si>
  <si>
    <t>Соотношение результатов ЕГЭ по русскому языку и математике в 10 процентах школ с лучшими и в 10 процентах школ с худшими результатами</t>
  </si>
  <si>
    <t>безразмерная величина</t>
  </si>
  <si>
    <t>1,49</t>
  </si>
  <si>
    <t>Средний бал ЕГЭ по русскому языку и математике в 10 процентах школ с худшими результатами</t>
  </si>
  <si>
    <t xml:space="preserve">балл </t>
  </si>
  <si>
    <t>40,9</t>
  </si>
  <si>
    <t>7</t>
  </si>
  <si>
    <t>Удельный вес числа образовательных организаций, включенных в региональную систему электронного мониторинга состояния и развития системы образования в Московской области</t>
  </si>
  <si>
    <t>88,2</t>
  </si>
  <si>
    <t>нет</t>
  </si>
  <si>
    <t>8</t>
  </si>
  <si>
    <t>Развитие механизмов информационной открытости и институтов общественного участия в управлении образованием и повышении качества образования</t>
  </si>
  <si>
    <t>Удельный вес числа образовательных организаций,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организаций</t>
  </si>
  <si>
    <t>Удельный вес  числа образовательных организаций, в которых согласно зарегистрированному уставу создан орган самоуправления, реализующий государственно-общественный характер управления, участвующий в оценке качества образования</t>
  </si>
  <si>
    <t>Подпрограмма 3. «Дополнительное образование, воспитание и психолого-социальное сопровождение детей»</t>
  </si>
  <si>
    <t>37,59</t>
  </si>
  <si>
    <t>0,9</t>
  </si>
  <si>
    <t>5,19</t>
  </si>
  <si>
    <t>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</t>
  </si>
  <si>
    <t>108,5</t>
  </si>
  <si>
    <t>Доля организаций дополнительного образования, внедривших эффективный контракт с руководителем</t>
  </si>
  <si>
    <t>Доля педагогических работников программ дополнительного образования, которым  при прохождении аттестации присвоена первая или высшая категория</t>
  </si>
  <si>
    <t>57</t>
  </si>
  <si>
    <t>Доля участников различных форм детского самоуправления</t>
  </si>
  <si>
    <t>21</t>
  </si>
  <si>
    <t xml:space="preserve">Доля детей, вовлечённых в реализацию волонтёрских проектов </t>
  </si>
  <si>
    <t>7,3</t>
  </si>
  <si>
    <t>Обеспечение условий для улучшения положения детей, обеспечение их прав</t>
  </si>
  <si>
    <t>82,5</t>
  </si>
  <si>
    <t>Подпрограмма 4. «Обеспечивающая подпрограмма»</t>
  </si>
  <si>
    <t>Доля образовательных организаций в Московской области, имеющих доступ в информационно-телекоммуникационную сеть Интернет, к методическим и образовательным ресурсам, разработанным в рамках государственной программы</t>
  </si>
  <si>
    <t>Муниципальная программа : Развитие физической культуры и спорта, формирование здорового образа жизни населения в Рузском муниципальном районе на 2015-2019 годы</t>
  </si>
  <si>
    <t>Подпрограмма 1. «Создание условий для развития физической культуры и спорта»</t>
  </si>
  <si>
    <t>Вовлечение жителей Рузского муниципального района, в систематические занятия физической культурой и спортом</t>
  </si>
  <si>
    <t>21,8</t>
  </si>
  <si>
    <t>Тысяча человек</t>
  </si>
  <si>
    <t xml:space="preserve">Увеличение фактической обеспеченности Рузского муниципального района объектами спорта и повышение эффективности их использования.
</t>
  </si>
  <si>
    <t>Единица</t>
  </si>
  <si>
    <t>Доля учреждений сферы физической культуры и спорта, применивших нормативы коммунальных услуг, к общему числу учреждений физической культуры и спорта</t>
  </si>
  <si>
    <t>39,6</t>
  </si>
  <si>
    <t>Смертность от туберкулёза</t>
  </si>
  <si>
    <t>случаев на 100 тыс. человек</t>
  </si>
  <si>
    <t>7,9</t>
  </si>
  <si>
    <t>11,1</t>
  </si>
  <si>
    <t>Достижение обеспечения 100% обратившихся за полноценным питанием беременных женщин, кормящих матерей, а также детей в возрасте до 3-х лет., а также детей в возрасте до 3-х лет.</t>
  </si>
  <si>
    <t>Доля муниципальных услуг, оказываемых Комитетом, по которым утверждены административные регламенты их оказания, от общего количества оказываемых муниципальных услуг</t>
  </si>
  <si>
    <t>Доля фактических проведенных процедур закупок от общего количества запланированных процедур</t>
  </si>
  <si>
    <t>Муниципальная программа : Развитие культуры Рузского муниципального района на 2015-2019 годы</t>
  </si>
  <si>
    <t>Подпрограмма 1. «Библиотечное обслуживание населения на территории Рузского муниципального района»</t>
  </si>
  <si>
    <t>Организация библиотечного обслуживание населения на территории Рузского муниципального района</t>
  </si>
  <si>
    <t>Уровень фактической обеспеченности библиотеками от нормативной потребности, %</t>
  </si>
  <si>
    <t>Процент по отношению к базовому 2014 году</t>
  </si>
  <si>
    <t>66,7</t>
  </si>
  <si>
    <t>Увеличение количества предоставляемых муниципальными библиотеками Рузского муниципального района муниципальных услуг в электронном виде, %</t>
  </si>
  <si>
    <t>0</t>
  </si>
  <si>
    <t>Рубль</t>
  </si>
  <si>
    <t>64,9</t>
  </si>
  <si>
    <t>Подпрограмма 2. «Организация досуга и предоставление услуг организаций культуры доступа к музейным фондам»</t>
  </si>
  <si>
    <t>Организация досуга и предоставление услуг организаций культуры доступа к музейным фондам</t>
  </si>
  <si>
    <t>Уровень фактической обеспеченности клубами и учреждениями клубного типа от нормативной потребности, %</t>
  </si>
  <si>
    <t>Увеличение посещаемости музейных учреждений (индивидуальных и экскурсионных), посещений на 1 жителя в год, чел</t>
  </si>
  <si>
    <t>Человек</t>
  </si>
  <si>
    <t>0,45</t>
  </si>
  <si>
    <t>Увеличение количества выставочных проектов, % к предыдущему году</t>
  </si>
  <si>
    <t>Количество стипендий выдающимся деятелям культуры и искусства Рузского муниципального района</t>
  </si>
  <si>
    <t>Тысяча рублей</t>
  </si>
  <si>
    <t>Подпрограмма 3. «Сохранение, использование, популяризация и охрана объектов культурного наследия (памятников истории и культуры народов Российской Федерации)»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</si>
  <si>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</si>
  <si>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Подпрограмма 4. «Развитие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творчества»</t>
  </si>
  <si>
    <t>Количество участников конкурсов, смотров, фестивалей, чел</t>
  </si>
  <si>
    <t>Подпрограмма 5. «Создание условий развития туризма в Рузском муниципальном районе»</t>
  </si>
  <si>
    <t>Объем платных туристских  услуг, оказанных населению</t>
  </si>
  <si>
    <t>Миллион рублей</t>
  </si>
  <si>
    <t>0,93</t>
  </si>
  <si>
    <t>Объем платных услуг гостиниц и аналогичных средств размещения туристов</t>
  </si>
  <si>
    <t>101,24</t>
  </si>
  <si>
    <t>Число граждан , размещенных в коллективных средствах размещения</t>
  </si>
  <si>
    <t>70,0</t>
  </si>
  <si>
    <t>Подпрограмма 6. «Укрепление материально-технической базы муниципальных учреждений культуры Рузского муниципального района»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</si>
  <si>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 </t>
  </si>
  <si>
    <t>13,33</t>
  </si>
  <si>
    <t>Увеличение численности участников культурно-досуговых мероприятий, %</t>
  </si>
  <si>
    <t>6,7</t>
  </si>
  <si>
    <t>Доля учреждений социальной сферы, применивших нормативы коммунальных услуг,%</t>
  </si>
  <si>
    <t>Подпрограмма 7. "Обеспечивающая программа»</t>
  </si>
  <si>
    <t>Доля фактического количества проведенных Комитетом по культуре и туризму процедур закупок в общем количестве запланированных процедур закупок -100%</t>
  </si>
  <si>
    <t>Подпрограмма 8. «Развитие парков культуры и отдыха»</t>
  </si>
  <si>
    <t>Развитие парков культуры и отдыха в Рузском муниципальном районе</t>
  </si>
  <si>
    <t>50</t>
  </si>
  <si>
    <t xml:space="preserve">Осуществление культурно-социальных функций -проведение культурно-массовых мероприятий, праздников, концертов. </t>
  </si>
  <si>
    <t>Увеличение числа посетителей парков, %</t>
  </si>
  <si>
    <t>Муниципальная программа : Социальная поддержка граждан Рузского муниципального района на 2015-2019 годы</t>
  </si>
  <si>
    <t>Подпрограмма 1. "Доступная среда"</t>
  </si>
  <si>
    <t>Доля объектов социальной инфраструктуры, на которые сформированы паспорта доступности от общего количества объектов социальной инфраструктуры в приоритетных сферах жизнедеятельности инвалидов и других маломобильных групп населения района.  Подготовка и выпуск нормативных правовых актов по развитию доступной среды.</t>
  </si>
  <si>
    <t>30</t>
  </si>
  <si>
    <t>10,1</t>
  </si>
  <si>
    <t>Совершенствование системы социальной интеграции инвалидов в обществе</t>
  </si>
  <si>
    <t>Увеличение расходов из бюджета Рузского муниципального района на мероприятия по социальной интеграции инвалидов в обществе (не менее, чем в 10 раз от базового показателя).</t>
  </si>
  <si>
    <t>48,0</t>
  </si>
  <si>
    <t>Подпрограмма 2. "Система развития отдыха и оздоровления детей в Рузском муниципальном  районе"</t>
  </si>
  <si>
    <t>Сохранение и развитие инфраструктуры отдыха и оздоровления детей</t>
  </si>
  <si>
    <t>Создание условий для всестороннего развития детей в период пребывания в учреждениях отдыха и оздоровления</t>
  </si>
  <si>
    <t>Подпрограмма 3. "Оказание поддержки социально ориентированным некоммерческим организациям, благотворительной деятельности и добровольчеству"</t>
  </si>
  <si>
    <t>Увеличение количества СОНКО для решения социальных проблем населения на основе их собственных общественно-полезных программ</t>
  </si>
  <si>
    <t>12</t>
  </si>
  <si>
    <t>Подписка на районную газету</t>
  </si>
  <si>
    <t>Создание добровольческих и волонтерских групп</t>
  </si>
  <si>
    <t>25</t>
  </si>
  <si>
    <t>Подпрограмма 4. "Оказание помощи отдельным категориям граждан Рузского муниципального района"</t>
  </si>
  <si>
    <t>Доля граждан, получивших жилищные субсидии на оплату жилого помещения и коммунальных услуг из числа обратившихся и имеющих право на получение указанных субсидий.</t>
  </si>
  <si>
    <t>Доля многодетных матерей, получивших льготы на проезд из числа обратившихся, процент</t>
  </si>
  <si>
    <t>Доля участников и инвалидов Великой Отечественной войны, получивших дополнительные меры социальной поддержки из числа обратившихся и имеющих право на указанные меры социальной поддержки</t>
  </si>
  <si>
    <t>Стимулирование семей к рождению вторых, третьих и последующих детей.</t>
  </si>
  <si>
    <t>Доля вторых рождений детей</t>
  </si>
  <si>
    <t>38,7</t>
  </si>
  <si>
    <t>Доля третьих и последующих рождений детей</t>
  </si>
  <si>
    <t>16,6</t>
  </si>
  <si>
    <t>Муниципальная программа : Развитие сельского хозяйства Рузского муниципального района на 2015-2019 годы</t>
  </si>
  <si>
    <t>Подпрограмма 1. «Развитие отраслей сельского хозяйства и перерабатывающей промышленности»</t>
  </si>
  <si>
    <t>Рост уровня интенсивности использования посевных площадей</t>
  </si>
  <si>
    <t>1,2</t>
  </si>
  <si>
    <t>89,4</t>
  </si>
  <si>
    <t>Центнеров с гектара</t>
  </si>
  <si>
    <t>Качественный показатель</t>
  </si>
  <si>
    <t>644</t>
  </si>
  <si>
    <t>Увеличение индекса производства продукции сельского хозяйства в хозяйствах всех категорий</t>
  </si>
  <si>
    <t>Индекс производства продукции растениеводства (в сопоставимых ценах)</t>
  </si>
  <si>
    <t>процентов</t>
  </si>
  <si>
    <t>158,4</t>
  </si>
  <si>
    <t>Овощехранилища (включая картофелехранилища)</t>
  </si>
  <si>
    <t>Площадь, засеваемая элитными семенами</t>
  </si>
  <si>
    <t>Гектар</t>
  </si>
  <si>
    <t>Производство продукции растениеводства в хозяйствах всех категорий зерновые и зернобобовые</t>
  </si>
  <si>
    <t>Тонна; метрическая тонна (1000 кг)</t>
  </si>
  <si>
    <t>Производство продукции растениеводства в хозяйствах всех категорий картофель</t>
  </si>
  <si>
    <t>15100</t>
  </si>
  <si>
    <t>5500</t>
  </si>
  <si>
    <t>Уровень обеспеченности населения Рузского района мясом скота и птицы собственного производства</t>
  </si>
  <si>
    <t>9,6</t>
  </si>
  <si>
    <t>Индекс производства продукции животноводства (в сопоставимых ценах к предыдущему году)</t>
  </si>
  <si>
    <t>101,7</t>
  </si>
  <si>
    <t>Производство скота и птицы на убой в хозяйствах всех категорий (в живом весе)</t>
  </si>
  <si>
    <t>1480</t>
  </si>
  <si>
    <t>28400</t>
  </si>
  <si>
    <t>Уровень обеспеченности населения Рузского района молоком и молочной продукции собственного производства</t>
  </si>
  <si>
    <t>155,1</t>
  </si>
  <si>
    <t>Ввод мощностей животноводческих комплексов молочного направления</t>
  </si>
  <si>
    <t>мест</t>
  </si>
  <si>
    <t>Объемы приобретения новой техники сельскохозяйственными товаропроизводителями всех форм собственности</t>
  </si>
  <si>
    <t>Численность племенного поголовья сельскохозяйственных животных, в том числе</t>
  </si>
  <si>
    <t>Голова</t>
  </si>
  <si>
    <t>1100</t>
  </si>
  <si>
    <t>Племенного поголовья крупного рогатого скота молочного направления</t>
  </si>
  <si>
    <t>Объем инвестиций в основной капитал</t>
  </si>
  <si>
    <t>374,8</t>
  </si>
  <si>
    <t>Количество реализованных инвестиционных проектов в сфере АПК</t>
  </si>
  <si>
    <t>Организация и проведение районных праздников</t>
  </si>
  <si>
    <t>Застрахованные площади посевов (посадок) сельскохозяйственных культур</t>
  </si>
  <si>
    <t>3500</t>
  </si>
  <si>
    <t>Застрахованное поголовье сельскохозяйственных животных, условных голов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</si>
  <si>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</si>
  <si>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29200</t>
  </si>
  <si>
    <t>Развитие малого бизнеса в сфере отраслей сельского хозяйства</t>
  </si>
  <si>
    <t>Количество сельскохозяйственных потребительских кооперативов, получивших грантовую поддержку на развитие материально-технической базы</t>
  </si>
  <si>
    <t>Количество семейных животноводческих ферм, получивших грантовую поддержку (за отчетный год)</t>
  </si>
  <si>
    <t>Количество действующих информационно-консультационных центров</t>
  </si>
  <si>
    <t>Подпрограмма 2. «Устойчивое развитие сельских территорий»</t>
  </si>
  <si>
    <t>Ввод (приобретение) жилья для граждан, проживающих в сельской местности, всего</t>
  </si>
  <si>
    <t>Тысяча квадратных метров</t>
  </si>
  <si>
    <t>0,65</t>
  </si>
  <si>
    <t>в том числе для молодых семей и молодых специалистов</t>
  </si>
  <si>
    <t>0,14</t>
  </si>
  <si>
    <t xml:space="preserve">Муниципальная программа : Предпринимательство Рузского муниципального района </t>
  </si>
  <si>
    <t>Подпрограмма 1. «Формирование инвестиционной привлекательности Рузского муниципального района в 2015-2019 гг.».</t>
  </si>
  <si>
    <t>Муниципальная поддержка инвестиционных проектов и развитие инвестиционной деятельности</t>
  </si>
  <si>
    <t>40140,8</t>
  </si>
  <si>
    <t>9803,1</t>
  </si>
  <si>
    <t>2965,4</t>
  </si>
  <si>
    <t>549</t>
  </si>
  <si>
    <t>90203,2</t>
  </si>
  <si>
    <t>111,3</t>
  </si>
  <si>
    <t>-9,47</t>
  </si>
  <si>
    <t>41,1</t>
  </si>
  <si>
    <t>31 605,5</t>
  </si>
  <si>
    <t>Подпрограмма 2.  "Развитие конкуренции»</t>
  </si>
  <si>
    <t>Развитие сферы муниципальных закупок</t>
  </si>
  <si>
    <t>Внедрение Стандарта развития конкуренции</t>
  </si>
  <si>
    <t>28</t>
  </si>
  <si>
    <t>7,8</t>
  </si>
  <si>
    <t>Централизация закупок в части определения поставщиков (подрядчиков, исполнителей)</t>
  </si>
  <si>
    <t>Подпрограмма 3. "Развитие малого и среднего предпринимательства в Рузском муниципальном районе"</t>
  </si>
  <si>
    <t>Создание благоприятной среды для предпринимательства</t>
  </si>
  <si>
    <t>20,8</t>
  </si>
  <si>
    <t>19,5</t>
  </si>
  <si>
    <t>14,5</t>
  </si>
  <si>
    <t>Развитие инфраструктуры поддержки субъектов малого и среднего предпринимательства</t>
  </si>
  <si>
    <t>Подпрограмма 4. «Развитие потребительского рынка и услуг Рузского муниципального района»</t>
  </si>
  <si>
    <t>Развитие инфраструктуры потребительского рынка и услуг</t>
  </si>
  <si>
    <t>Рабочее место</t>
  </si>
  <si>
    <t>9,3</t>
  </si>
  <si>
    <t>Посадочное место</t>
  </si>
  <si>
    <t>46</t>
  </si>
  <si>
    <t>Развитие похоронного дела в Рузском муниципальном районе</t>
  </si>
  <si>
    <t>26,1</t>
  </si>
  <si>
    <t>Муниципальная программа : Безопасность Рузского муниципального района на 2015-2019 годы</t>
  </si>
  <si>
    <t>Подпрограмма 1. "Снижение рисков и смягчение последствий чрезвычайных ситуаций природного и техногенного характера на территории Рузского муниципального  района"</t>
  </si>
  <si>
    <t>60</t>
  </si>
  <si>
    <t>Обучение населения плаванию и приемам спасению на воде.</t>
  </si>
  <si>
    <t>20</t>
  </si>
  <si>
    <t>Пополнение фонда резерва материальных ресурсов для ликвидации ЧС.</t>
  </si>
  <si>
    <t>40</t>
  </si>
  <si>
    <t>Подпрограмма 2. "Развитие и совершенствование систем оповещения и информирования населения  Рузского муниципального района"</t>
  </si>
  <si>
    <t>Подпрограмма 3. "Обеспечение пожарной безопасности на территории  Рузского муниципального  района"</t>
  </si>
  <si>
    <t>Подпрограмма 4. "Обеспечение мероприятий гражданской обороны на территории Рузского муниципального  района"</t>
  </si>
  <si>
    <t>Подпрограмма 5. "Обеспечение мобилизационной подготовки экономики Рузского муниципального района"</t>
  </si>
  <si>
    <t>Количество сотрудников прошедших обучение (повышение квалификации) по программе «Воинский учёт и бронирование» и «Мобилизационная подготовка экономики»</t>
  </si>
  <si>
    <t>10</t>
  </si>
  <si>
    <t>Обеспечение установленного в Администрации режима секретности</t>
  </si>
  <si>
    <t>Количество аттестованных объектов вычислительной техники, выделенных помещений и  ежегодного контроля на соответствие требованиям по защите информации, составляющей государственную тайну</t>
  </si>
  <si>
    <t>Обеспеченность материальными и техническими средствами для организации секретного делопроизводства.</t>
  </si>
  <si>
    <t>80</t>
  </si>
  <si>
    <t>Подпрограмма 6. "Обеспечение правопорядка и безопасности"</t>
  </si>
  <si>
    <t>Повышение степени защищенности социально-значимых объектов и мест с массовым пребыванием людей.</t>
  </si>
  <si>
    <t>Снижение уровня подростковой (молодежной) преступности.</t>
  </si>
  <si>
    <t>Подпрограмма 7. "Профилактика терроризма и экстремизма"</t>
  </si>
  <si>
    <t>Подпрограмма 8. "Профилактика наркомании"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</si>
  <si>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общества.</t>
  </si>
  <si>
    <t>Муниципальная программа : Содержание и развитие жилищно-коммунального хозяйства Рузского муниципального района на 2015-2019 годы</t>
  </si>
  <si>
    <t>Подпрограмма 1. «Содержание и развитие коммунального комплекса»</t>
  </si>
  <si>
    <t>Модернизация системы коммунальной инфраструктуры Рузского муниципального района</t>
  </si>
  <si>
    <t>85,71</t>
  </si>
  <si>
    <t>35,2</t>
  </si>
  <si>
    <t>коэффициент</t>
  </si>
  <si>
    <t>Предоставление коммунальных услуг надлежащего качества</t>
  </si>
  <si>
    <t>Единиц на тысячу человек</t>
  </si>
  <si>
    <t>5,3</t>
  </si>
  <si>
    <t>Количество лицевых счетов, обслуживаемых единой областной расчетной системой</t>
  </si>
  <si>
    <t>Подпрограмма 2. «Благоустройство территорий населенных пунктов»</t>
  </si>
  <si>
    <t>Содержание, ремонт, доукомплектование и установка детских игровых и спортивных площадок</t>
  </si>
  <si>
    <t>Количество существующих детских и спортивных площадок</t>
  </si>
  <si>
    <t>144</t>
  </si>
  <si>
    <t>Количество доукомплектованных детских и спортивных площадок</t>
  </si>
  <si>
    <t>единиц в год</t>
  </si>
  <si>
    <t>Количество постороенных (реконструированных) детских и спортивных площадок</t>
  </si>
  <si>
    <t>Обеспеченность обустроенными дворовыми территориями</t>
  </si>
  <si>
    <t>Обеспеченность обустроенными дворовыми территориями в единицах</t>
  </si>
  <si>
    <t>Регулирование численности и отлов безнадзорных животных</t>
  </si>
  <si>
    <t>Приобретение техники для нужд коммунального хозяйства</t>
  </si>
  <si>
    <t>Приобретение коммунальной техники</t>
  </si>
  <si>
    <t>Кубический метр</t>
  </si>
  <si>
    <t>3150</t>
  </si>
  <si>
    <t>Подпрограмма 3. «Содержание и ремонт жилищного фонда»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</si>
  <si>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</si>
  <si>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</si>
  <si>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Общий объем средств, направленный на реализацию программы по капитальному ремонту МКД</t>
  </si>
  <si>
    <t>6000</t>
  </si>
  <si>
    <t>87</t>
  </si>
  <si>
    <t>Техническое обслуживание и содержание  жилищного фонда</t>
  </si>
  <si>
    <t>Проведение строительно-технической экспертизы на ремонт муниципальных квартир</t>
  </si>
  <si>
    <t>Проведение ремонта муниципальных квартир</t>
  </si>
  <si>
    <t>Подпрограмма 4. «Санитарная очистка территорий населенных пунктов Рузского муниципального района».</t>
  </si>
  <si>
    <t>Совершенствование системы сбора и вывоза ТКО, устранение предпосылок для организации несанкционированных свалок в населенных пунктах</t>
  </si>
  <si>
    <t>Количество контейнерных площадок на территории населенных пунктов сельских поселений</t>
  </si>
  <si>
    <t>160</t>
  </si>
  <si>
    <t>Объем мусора, вывезенного с несанкционированных свалок в населенных пунктах сельских поселений</t>
  </si>
  <si>
    <t>Количество выявленных и оформленных ОМС нарушений норм и требований, установленных Законом МО "О благоустройстве в Московской области", по которым назначены штрафы</t>
  </si>
  <si>
    <t>0,5</t>
  </si>
  <si>
    <t xml:space="preserve">Количество вывезенного мусора с придорожных мусоросборников </t>
  </si>
  <si>
    <t>Организация обустройства мест массового отдыха населения на территориях лесничеств</t>
  </si>
  <si>
    <t>Создание благоустроенных мест на территориях лесничеств</t>
  </si>
  <si>
    <t xml:space="preserve">Муниципальная программа : Жилище </t>
  </si>
  <si>
    <t>Подпрограмма 1. «Социальная ипотека»</t>
  </si>
  <si>
    <t>Подпрограмма 2. «Обеспечение жильем молодых семей»</t>
  </si>
  <si>
    <t>Квадратный метр</t>
  </si>
  <si>
    <t>Подпрограмма 4. «Обеспечение жильем детей-сирот и детей, оставшихся без попечения родителей, а также лиц из их числа»</t>
  </si>
  <si>
    <t>11</t>
  </si>
  <si>
    <t>лет</t>
  </si>
  <si>
    <t>Муниципальная программа : Развитие транспортной системы Рузского муниципального района на 2015-2019 годы</t>
  </si>
  <si>
    <t xml:space="preserve">Подпрограмма 1. "Организация транспортного обслуживания населения" </t>
  </si>
  <si>
    <t>Организация транспортного обслуживания населения на территории района автомобильным транспортом (автобусы), на муниципальных маршрутах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</si>
  <si>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на конец года</t>
  </si>
  <si>
    <t xml:space="preserve">Подпрограмма 2. "Безопасность дорожного движения" </t>
  </si>
  <si>
    <t>Подпрограмма 3. "Содержание и ремонт дорог"</t>
  </si>
  <si>
    <t>Совершенствование дорожных условий и внедрение технических средств организации дорожного движения</t>
  </si>
  <si>
    <t>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</t>
  </si>
  <si>
    <t>Километр; тысяча метров</t>
  </si>
  <si>
    <t>Протяженность оформленных в собственность бесхозяйных автомобильных дорог, км</t>
  </si>
  <si>
    <t xml:space="preserve">Подпрограмма 4. "Развитие транспортной инфраструктуры" </t>
  </si>
  <si>
    <t>Муниципальная программа : Энергосбережение и повышение энергетической эффективности на территории Рузского муниципального района на 2015-2019 годы</t>
  </si>
  <si>
    <t>Повышение энергетической эффективности систем коммунального комплекса Рузского муниципального района</t>
  </si>
  <si>
    <t>Установка приборов учета тепловой энергии</t>
  </si>
  <si>
    <t>Замена оборудования на оборудование с более высоким КПД</t>
  </si>
  <si>
    <t>Замена тепловых сетей с применением новых технологий</t>
  </si>
  <si>
    <t>Погонный метр</t>
  </si>
  <si>
    <t>Замена сетей водоснабжения на  трубопроводы современных полимерных материалов</t>
  </si>
  <si>
    <t>Повышение энергетической эффективности в жилищном фонде Рузского муниципального района</t>
  </si>
  <si>
    <t>Тысяча условных квадратных метров</t>
  </si>
  <si>
    <t>0,05</t>
  </si>
  <si>
    <t>Удельная величина потребления энергетических ресурсов в МКД: электрическая энергия</t>
  </si>
  <si>
    <t>кВт/чел</t>
  </si>
  <si>
    <t>695,09</t>
  </si>
  <si>
    <t>Удельная величина потребления энергетических ресурсов в МКД: тепловая энергия</t>
  </si>
  <si>
    <t>Гкал/м2</t>
  </si>
  <si>
    <t>0,03</t>
  </si>
  <si>
    <t>Удельная величина потребления энергетических ресурсов в МКД: горячая вода</t>
  </si>
  <si>
    <t>Кубический метр/человек</t>
  </si>
  <si>
    <t>19,93</t>
  </si>
  <si>
    <t>Удельная величина потребления энергетических ресурсов в МКД: холодная вода</t>
  </si>
  <si>
    <t>53,73</t>
  </si>
  <si>
    <t>Повышение энергетической эффективности в бюджетной сфере Рузского муниципального района</t>
  </si>
  <si>
    <t>0,036</t>
  </si>
  <si>
    <t>Удельная величина потребления энергетических ресурсов муниципальными бюджетными учреждениями: электрическая энергия</t>
  </si>
  <si>
    <t>43,75</t>
  </si>
  <si>
    <t>Удельная величина потребления энергетических ресурсов муниципальными бюджетными учреждениями: тепловая энергия</t>
  </si>
  <si>
    <t>0,15</t>
  </si>
  <si>
    <t>Удельная величина потребления энергетических ресурсов муниципальными бюджетными учреждениями: горячая вода</t>
  </si>
  <si>
    <t>0,6</t>
  </si>
  <si>
    <t>Удельная величина потребления энергетических ресурсов муниципальными бюджетными учреждениями: холодная вода</t>
  </si>
  <si>
    <t>2,43</t>
  </si>
  <si>
    <t>Удельная величина потребления энергетических ресурсов муниципальными бюджетными учреждениями: природный газ</t>
  </si>
  <si>
    <t>0,63</t>
  </si>
  <si>
    <t>Информационное обеспечение энергосберегающих мероприятий</t>
  </si>
  <si>
    <t>Повышение энергетической эффективности в системах наружного освещения Рузского муниципального района (СНО)</t>
  </si>
  <si>
    <t>Киловатт-час/квадратный метр</t>
  </si>
  <si>
    <t>Муниципальная программа : "Муниципальное управление" на 2015-2019 годы</t>
  </si>
  <si>
    <t>Подпрограмма 1.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услуг»</t>
  </si>
  <si>
    <t>Реализация общесистемных мер по снижению административных барьеров и повышению доступности государственных и муниципальных услуг в Рузском муниципальном районе</t>
  </si>
  <si>
    <t>Минута</t>
  </si>
  <si>
    <t>Создание и развитие в Рузском муниципальном районе системы предоставления государственных и муниципальных услуг по принципу «одного окна», в том числе на базе многофункционального центра предоставления государственных и муниципальных услуг</t>
  </si>
  <si>
    <t>Количество созданных «окон» доступа к государственным и муниципальным услугам по принципу «одного окна» на базе привлеченных организаций</t>
  </si>
  <si>
    <t>Количество созданных «окон» доступа к государственным и муниципальным услугам по принципу «одного окна» на базе удаленных рабочих мест</t>
  </si>
  <si>
    <t>Подпрограмма 2.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Рузском муниципальном районе на 2015-2019г.г."</t>
  </si>
  <si>
    <t>Обеспечение ОМСУ муниципального образования Московской области базовой информационно-технологической инфраструктурой</t>
  </si>
  <si>
    <t>Обеспечение использования в деятельности ОМСУ муниципального образования Московской области региональных информационных систем</t>
  </si>
  <si>
    <t>Подпрограмма 3. Развитие муниципальной службы Рузского муниципального района на 2015 - 2019 годы</t>
  </si>
  <si>
    <t>Развитие нормативной правовой базы по вопросам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</si>
  <si>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</si>
  <si>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службе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</si>
  <si>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</si>
  <si>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 xml:space="preserve">Доля муниципальных служащих, в должностные обязанности которых входит участие в противодействие коррупции, прошедших обучение по данной тематике, от общего числа муниципальных служащих, ответственных за противодействие коррупции </t>
  </si>
  <si>
    <t>Доля выполненных мероприятий от общего количества мероприятий, связанных с организацией муниципальной службы</t>
  </si>
  <si>
    <t>Совершенствование организации прохождения муниципальной службы</t>
  </si>
  <si>
    <t>Расходы бюджета на содержание работников органов местного самоуправления в расчете на одного жителя муниципального образования</t>
  </si>
  <si>
    <t>1943,5</t>
  </si>
  <si>
    <t>Повышение мотивации муниципальных служащих</t>
  </si>
  <si>
    <t>Доля муниципальных служащих, прошедших ежегодную диспансеризацию от общего числа муниципальных служащих, подлежащих диспансеризации в отчетном году</t>
  </si>
  <si>
    <t>33</t>
  </si>
  <si>
    <t xml:space="preserve">Доля муниципальных служащих, вышедших на пенсию, и получающих пенсию за выслугу лет </t>
  </si>
  <si>
    <t>Совершенствование профессионального развития муниципальных служащих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</si>
  <si>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</si>
  <si>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Подпрограмма 4. Управление муниципальными финансами Рузского муниципального района</t>
  </si>
  <si>
    <t>Обеспечение сбалансированности и устойчивости бюджета Рузского муниципального района</t>
  </si>
  <si>
    <t>Объем предусмотренных бюджетом расходов соответствует суммарному объему доходов бюджета района и поступлений из источников финансирования его дефицита, уменьшенных на сумму выплат из бюджета по учету средств бюджетов</t>
  </si>
  <si>
    <t>да/нет</t>
  </si>
  <si>
    <t>да</t>
  </si>
  <si>
    <t>Повышение эффективности бюджетных расходов Рузского муниципального района</t>
  </si>
  <si>
    <t>Удельный вес расходов бюджета Рузского муниципального района, формируемых программно-целевым методом, в общем объеме расходов бюджета района</t>
  </si>
  <si>
    <t>Доля исполнения расходных обязательств бюджета Рузского муниципального района в отчетном финнсовом году</t>
  </si>
  <si>
    <t>92,8</t>
  </si>
  <si>
    <t>≥ 93</t>
  </si>
  <si>
    <t>Ежегодное снижение доли просроченной кредиторской задолженности в расходах бюджета Рузского муниципального района</t>
  </si>
  <si>
    <t>- 0,89</t>
  </si>
  <si>
    <t>Совершенствование системы управления муниципальным долгом</t>
  </si>
  <si>
    <t>0.00</t>
  </si>
  <si>
    <t>≤ 10</t>
  </si>
  <si>
    <t>46,8</t>
  </si>
  <si>
    <t>1,95</t>
  </si>
  <si>
    <t>&lt; 5</t>
  </si>
  <si>
    <t>Подпрограмма 5. "Развитие архивного дела в Рузском муниципальном районе на 2015-2019 годы"</t>
  </si>
  <si>
    <t xml:space="preserve">Хранение, комплектование, учет и использование документов Архивного фонда Московской области и других архивных документов </t>
  </si>
  <si>
    <t>Подпрограмма 6. "Информирование населения о деятельности органов местного самоуправления Рузского муниципального района"</t>
  </si>
  <si>
    <t>Подпрограмма 7. "Управление муниципальным имуществом и земельными ресурсами Рузского муниципального района"</t>
  </si>
  <si>
    <t>135332</t>
  </si>
  <si>
    <t>215086</t>
  </si>
  <si>
    <t>Ведение учета земельных участков</t>
  </si>
  <si>
    <t>3000</t>
  </si>
  <si>
    <t>14591</t>
  </si>
  <si>
    <t>Регистрация права собственности муниципального образования Рузский муниципальный район на земельные участки</t>
  </si>
  <si>
    <t>392</t>
  </si>
  <si>
    <t>Подпрограмма 8. «Территориальное развитие (градостроительство и землеустройство) в Рузском муниципальном районе на 2015-2019 годы»</t>
  </si>
  <si>
    <t xml:space="preserve">Осуществление мероприятий, обеспечивающих достижение целей политики пространственного 
развития Рузского муниципального района средствами архитектуры и градостроительства
</t>
  </si>
  <si>
    <t>Наличие утвержденной схемы территориального планирования Рузского муниципального района Московской области</t>
  </si>
  <si>
    <t>Количество утвержденных генеральных планов городских и сельских поселений Рузского муниципального района Московской области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</si>
  <si>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</si>
  <si>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</si>
  <si>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Рузского муниципального района Московской области</t>
  </si>
  <si>
    <t>Количество утвержденных правил землепользования и застройки городских поселений</t>
  </si>
  <si>
    <t>Количество утвержденных правил землепользования и застройки сельских поселений</t>
  </si>
  <si>
    <t>Формирование нового облика городов</t>
  </si>
  <si>
    <t>Муниципальная программа : Охрана окружающей среды в Рузском муниципальном районе на 2015-2019 годы</t>
  </si>
  <si>
    <t>Количество проб и анализов, проведенных в рамках экологического мониторинга</t>
  </si>
  <si>
    <t>Количество человек, принявших участие в экологических мероприятиях</t>
  </si>
  <si>
    <t>500</t>
  </si>
  <si>
    <t>Доля ликвидированных несанкционированных навалов в общем числе выявленных несанкционированных навалов.</t>
  </si>
  <si>
    <t>Доля устраненных нарушений лесного законодательства, в части загрязнения лесов бытовым, строительным мусором и недревесными отходами, на территории, прилегающей к населенными пунктами и СНТ, вдоль зон отдыха и автодорог, в общем количестве выявленных нарушений.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</si>
  <si>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</si>
  <si>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Организация и проведение экологического мониторинга на территории Рузского муниципального района</t>
  </si>
  <si>
    <t>Экологическое образование, воспитание и информирование населения</t>
  </si>
  <si>
    <t>Снижение  и предотвращение загрязнений окружающей среды при образовании и размещении отходов</t>
  </si>
  <si>
    <t>Муниципальная программа : Газификация населенных пунктов Рузского муниципального района на 2015-2019 годы</t>
  </si>
  <si>
    <t>Протяженность газораспределительной сети</t>
  </si>
  <si>
    <t>5,6</t>
  </si>
  <si>
    <t>Количество газифицированных квартир</t>
  </si>
  <si>
    <t>Количество газифицированных улиц</t>
  </si>
  <si>
    <t>Протяженность уличной сети</t>
  </si>
  <si>
    <t>Причины невыполнения/ несвоевременного выполнения/ текущая стадия выполнения/ предложения по выполнению</t>
  </si>
  <si>
    <t>Средства бюджета РМР</t>
  </si>
  <si>
    <t>случаев на 100 тыс. чел.</t>
  </si>
  <si>
    <t>% по отношен. к базовому 2014 году</t>
  </si>
  <si>
    <t>В % к базовому году</t>
  </si>
  <si>
    <t>Поддержка традиционного народного художественного творчества, сохранение, возрождение и развитие народных художественных промыслов, творчества на территории РМР</t>
  </si>
  <si>
    <t>Укрепление и модернизация материально-технической базы муниципальных учреждений культуры РМР</t>
  </si>
  <si>
    <t>Доля муниципальных общеобразовательных организаций Рузского муниципального района, подключенных к сети Интернет на скорости: не менее 10 Мбит/с, расположенных в городских поселениях; не менее 2 Мбит/с, расположенных в сельских поселениях</t>
  </si>
  <si>
    <t>Производство продукции растениеводства в хозяйствах всех категорий овощи - всего</t>
  </si>
  <si>
    <t>Тонна (1000 кг)</t>
  </si>
  <si>
    <t>Тонна  (1000 кг)</t>
  </si>
  <si>
    <t>Увеличение вклада субъектов малого и среднего предпринимательства в экономику РМР</t>
  </si>
  <si>
    <t>Обеспечение безопасности населения в местах массового отдыха людей на водных объектах, расположенных на территории РМР</t>
  </si>
  <si>
    <t>Пополнение фонда финансовых ресурсов РМР для ликвидации ЧС, в том числе последствий террористических актов.</t>
  </si>
  <si>
    <t>Проведение мероприятий по созданию добровольных пожарных дружин на территории РМР</t>
  </si>
  <si>
    <t>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кап. ремонт общего имущества в многоквартирных домах, бюджетных средств и иных не запрещенных законом источников финансирования</t>
  </si>
  <si>
    <t>Предупреждение опасного поведения участников дорожного движения</t>
  </si>
  <si>
    <t>Отношение объема расходов на обслуживание муниципального долга Рузского муниципального района к объему расходов бюджета РМР (за исключением объема расходов, которые осуществляются за счет субвенций, предоставляемых из бюджетов бюджетной системы РФ)</t>
  </si>
  <si>
    <t xml:space="preserve">Отсутствие просроченной кредиторской задолженности по оплате труда (включая начисления на оплату труда) муниципальных учреждений в общем объеме расходов бюджета РМР на оплату труда (включая начисления на оплату труда) </t>
  </si>
  <si>
    <t>Эффективное управление земельными участками, находящимися в муниципальной собственности муниципального образования РМР</t>
  </si>
  <si>
    <t>Газификация населенных пунктов Рузского муниципального района</t>
  </si>
  <si>
    <t>Газификация муниципального жилого фонда (МКД)</t>
  </si>
  <si>
    <t>Развитие рынка туристских услуг на территории РМР и создание благоприятных условий для развития внутреннего и въездного туризма</t>
  </si>
  <si>
    <t>Продвижение туристского продукта, представляемого на территории РМР, на туристском рынке МО и РФ</t>
  </si>
  <si>
    <t>Организация мониторинга качества и доступности предоставления государственных и муниципальных услуг в РМР, в том числе по принципу «одного окна»</t>
  </si>
  <si>
    <t>1.</t>
  </si>
  <si>
    <t>1.1</t>
  </si>
  <si>
    <t>1.2</t>
  </si>
  <si>
    <t>1.3</t>
  </si>
  <si>
    <t>1.4</t>
  </si>
  <si>
    <t>2.</t>
  </si>
  <si>
    <t>3.</t>
  </si>
  <si>
    <t>3.1</t>
  </si>
  <si>
    <t>3.2</t>
  </si>
  <si>
    <t>3.3</t>
  </si>
  <si>
    <t>3.4</t>
  </si>
  <si>
    <t>5.</t>
  </si>
  <si>
    <t>3.5</t>
  </si>
  <si>
    <t>3.6</t>
  </si>
  <si>
    <t>3.7</t>
  </si>
  <si>
    <t>3.8</t>
  </si>
  <si>
    <t>4.</t>
  </si>
  <si>
    <t>4.1</t>
  </si>
  <si>
    <t>4.2</t>
  </si>
  <si>
    <t>4.3</t>
  </si>
  <si>
    <t>4.4</t>
  </si>
  <si>
    <t>5.1</t>
  </si>
  <si>
    <t>5.2</t>
  </si>
  <si>
    <t>6.</t>
  </si>
  <si>
    <t>6.1</t>
  </si>
  <si>
    <t>6.2</t>
  </si>
  <si>
    <t>6.3</t>
  </si>
  <si>
    <t>6.4</t>
  </si>
  <si>
    <t>7.</t>
  </si>
  <si>
    <t>7.1</t>
  </si>
  <si>
    <t>7.2</t>
  </si>
  <si>
    <t>7.3</t>
  </si>
  <si>
    <t>7.4</t>
  </si>
  <si>
    <t>7.5</t>
  </si>
  <si>
    <t>7.6</t>
  </si>
  <si>
    <t>7.7</t>
  </si>
  <si>
    <t>7.8</t>
  </si>
  <si>
    <t>8.</t>
  </si>
  <si>
    <t>8.1</t>
  </si>
  <si>
    <t>8.2</t>
  </si>
  <si>
    <t>8.3</t>
  </si>
  <si>
    <t>8.4</t>
  </si>
  <si>
    <t xml:space="preserve">9. </t>
  </si>
  <si>
    <t>9.1</t>
  </si>
  <si>
    <t>9.2</t>
  </si>
  <si>
    <t>9.3</t>
  </si>
  <si>
    <t>9.4</t>
  </si>
  <si>
    <t>10.</t>
  </si>
  <si>
    <t>10.1</t>
  </si>
  <si>
    <t>10.2</t>
  </si>
  <si>
    <t>10.3</t>
  </si>
  <si>
    <t>10.4</t>
  </si>
  <si>
    <t>11.</t>
  </si>
  <si>
    <t>12.1</t>
  </si>
  <si>
    <t>12.2</t>
  </si>
  <si>
    <t>12.3</t>
  </si>
  <si>
    <t>12.4</t>
  </si>
  <si>
    <t>12.5</t>
  </si>
  <si>
    <t>12.6</t>
  </si>
  <si>
    <t>12.7</t>
  </si>
  <si>
    <t>12.8</t>
  </si>
  <si>
    <t>Доля маршрутов, на которых обеспечена возможность безналичной оплаты проезда при перевозках пассажиров, в том числе с применением единой транспортной карты Московской области - «СТРЕЛКА», в общем количестве муниципальных регулярных маршрутов</t>
  </si>
  <si>
    <t>процент</t>
  </si>
  <si>
    <t>Общая протяженность автомобильных дорог общего пользования местного значения, не отвечающих нормативным требованиям</t>
  </si>
  <si>
    <t>Приложение 2</t>
  </si>
  <si>
    <t>в процентах к базовому году</t>
  </si>
  <si>
    <t>Вовлечение объектов капитального строительства в хозяйственный и налоговый оборот</t>
  </si>
  <si>
    <t>%</t>
  </si>
  <si>
    <t>Подпрограмма 5. «Обеспечение жильем отдельных категорий граждан, установленных федеральным законодательством»</t>
  </si>
  <si>
    <t>человек</t>
  </si>
  <si>
    <t>Подпрограмма 3. «Комплексное освоение земельных участков в целях жилищного строительства и развитие застроенных территорий»</t>
  </si>
  <si>
    <t>Повышение уровня обеспеченности населения Рузского муниципального района жильем</t>
  </si>
  <si>
    <t>тыс.кв.м</t>
  </si>
  <si>
    <t>кв.м.</t>
  </si>
  <si>
    <t>Защита прав граждан на жилище</t>
  </si>
  <si>
    <t>штук</t>
  </si>
  <si>
    <t>тыс.руб.</t>
  </si>
  <si>
    <t xml:space="preserve"> Племенного поголовья крупного рогатого скота мясного направления</t>
  </si>
  <si>
    <t>Тыс. тонн единовременн. хранения</t>
  </si>
  <si>
    <t>% по отношен. к баз. 2014 г.</t>
  </si>
  <si>
    <t>Все учреждения применяют нормы коммуналь ных услуг.</t>
  </si>
  <si>
    <t>9.5</t>
  </si>
  <si>
    <t xml:space="preserve"> ≤50.0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</si>
  <si>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 </t>
  </si>
  <si>
    <t>Протяженность построенных и реконструированных автомобильных дорог общего пользования местного значения</t>
  </si>
  <si>
    <t>Единиц</t>
  </si>
  <si>
    <t>км</t>
  </si>
  <si>
    <t>Обеспечение ОМСУ муници-пального об-разования МО единой информационно-технологи-ческой и теле-коммуникационной инфра-структурой</t>
  </si>
  <si>
    <t>Обеспечение жилыми поме-щениями вете-ранов и инва-лидов ВОВ, членов семей погибших (умерших) инвалидов и участников ВОВ, инвали-дов и ветера-нов боевых действий, инвалидов и семей, имею-щих детей-инвалидов</t>
  </si>
  <si>
    <t>Координация финансовых и организаци-онных вопро-сов по пре-доставлению молодым семьям социальных выплат на приобретение жилого по-мещения или строительство индивиду-ального жилого дома.</t>
  </si>
  <si>
    <t>Оказание государственной и муници-пальной под-держки от-дельным ка-тегориям учителей, врачей, спорт-сменов, вос-питателей, среднему ме-дицинскому персоналу, осуществляющих свою тру-довую дея-тельность в РМР МО в приобретен. (строительстве) ими жилья</t>
  </si>
  <si>
    <t>Установка и содержание контейнерных площадок по сбору мусора в том числе вблизи садо-вых некоммер-ческих това-риществ и вдоль дорог, с которых осуществляется вывоз мусора</t>
  </si>
  <si>
    <t>Формирование эффектив-ных механиз-мов управле-ния жилищ-ным фондом, развитие ини-циативы соб-ственников жилых поме-щений по вопросам, связанным с управлением и содержани-ем жилья, по-вышение их ответствен-ности в ука-занной сфере</t>
  </si>
  <si>
    <t>Благоустройство террито-рий муници-пальных обра-зований МО в части защиты территорий муниципальных образова-ний МО от неблагоприятного воздейст-вия безнадзор-ных животных</t>
  </si>
  <si>
    <t>Организация обеспечения надежного теплоснабжения потреби-телей, в т.ч. в случае неис-полнения теплоснабжающими или теплосетевыми организа-циями своих обязательств, либо отказа указанных организаций от исполне-ния своих обязательств, включая работы по подготовке к зиме, погаше-ния задолжен-ности, приво-дящей к сни-жению надеж-ности тепло-снабжения, водоснабжения водоотве-дения</t>
  </si>
  <si>
    <t>Увеличение доли преступ-лений, раск-рытых с при-менением технических средств,   за счет внедре-ния современ-ных средств наблюдения и оповещения о правонарушениях,  обеспе-чение опера-тивного при-нятия реше-ний в целях обеспечения правопорядка и безопаснос-ти граждан.</t>
  </si>
  <si>
    <t>Обеспечение ведения сек-ретного дело-производства в Администра-ции</t>
  </si>
  <si>
    <t>Повышение уровня моби-лизационной подготовке и мобилизации в РМР</t>
  </si>
  <si>
    <t>Дооборудование ЗСГО расположенных на терри-тории РМР в соответствии с нормами и решения ИТМ ГО.</t>
  </si>
  <si>
    <t>Проведение мероприятий по повыше-нию уровня пожарной безопасности населения и территории населенных пунктов и про-филактика пожаров сре-ди населе-ния, а также обучение населения мерам пожар-ной безопас-ности населе-ния и территории.</t>
  </si>
  <si>
    <t>Организация и осуществле-ние профи-лактики пожа-ров на терри-тории РМР.</t>
  </si>
  <si>
    <t>Обеспечение экстренной связи с дис-петчерскими службами Совершенствование рабо-ты службы «112».</t>
  </si>
  <si>
    <t>Развитие му-ниципальной системы оповещения населения РМР МСО на базе аппара-туры П-164.</t>
  </si>
  <si>
    <t xml:space="preserve">Пополнение фонда мате-риальных ресурсов РМР для ликвидации чрезвычайных ситуаций, в т.ч. последст-вий террорис-тических актов. </t>
  </si>
  <si>
    <t>Обеспечение готовности сил и средств территориального звена МОСЧС РМР к реагирова-нию на ЧС</t>
  </si>
  <si>
    <t>Создан промышлен-ный квартал "Металлер", площадью 124 га</t>
  </si>
  <si>
    <t>Удовлетворение потребнос-тей сельского населения, в том числе молодых семей и молодых специалистов, в благоустроенном жилье</t>
  </si>
  <si>
    <t>В районе осуществ-ляет деятельность МАУ РМР «Центр поддержки малого и среднего предпри-нимательства»</t>
  </si>
  <si>
    <t xml:space="preserve"> Исполнение полномочий по предостав-лению допол-нительных мер социаль-ной поддерж-ки обратив-шимся инвали-дам и участ-никам Вели-кой Отечест-венной вой-ны, постоян-но проживаю-щим в РМР и имеющим пра-во на получе-ние указан-ных выплат.  </t>
  </si>
  <si>
    <t xml:space="preserve"> Исполнение полномочий по предостав-лению льгот на проезд об-ратившимся многодетным матерям, пос-тоянно прожи-вающим в РМР и имею-щим право на получение указанных льгот.</t>
  </si>
  <si>
    <t xml:space="preserve"> Исполнение государственных полномо-чий по приня-тию решений о предостав-лении субси-дий на оплату жилого поме-щения и ком-мунальных услуг обратив-шимся гражда-нам РФ, пос-тоянно  про-живающим в РМР и имею-щим право на получение указанных субсидий. </t>
  </si>
  <si>
    <t>Увеличение числа соци-ально ориен-тированных, благотворительных и доб-ровольческих некоммерческих организа-ций РМР, получающих поддержку из бюджета района - на 50%.</t>
  </si>
  <si>
    <t>Информационное обеспе-чение членов общественных организаций</t>
  </si>
  <si>
    <t>Стимулирование деятель-ности СОНКО в целях разви-тия гражданс-кого общест-ва и обеспе-чения полити-ческой ста-бильности</t>
  </si>
  <si>
    <t>Повышение уровня дос-тупности при-оритетных объектов и услуг в прио-ритетных сферах жизнедеятельности инвали-дов и других маломобильных групп насе-ления в РМР</t>
  </si>
  <si>
    <t>Совершенствование норма-тивной право-вой и органи-зационной основы формирования доступной среды жизне-деятельности инвалидов и других мало-мобильных групп населе-ния на терри-тории РМР</t>
  </si>
  <si>
    <t>Организация осуществления функций и полномочий по управле-нию и обслу-живанию учреждений в сфере культуры</t>
  </si>
  <si>
    <t>Сохранение, использование и популяризация объектов культурного наследия, оформление охранных обязательств, зон охраны, реставрация объектов культурного наследия, находящихся в муниципаль-ной собствен-ности РМР</t>
  </si>
  <si>
    <t>Повышение эффективности управле-ния муници-пальными финансами и использования муниципаль-ного имущест-ва при реализации муниципальной программы</t>
  </si>
  <si>
    <t>Обеспечение полноценным питанием беременных женщин, кор-мящих мате-рей, а также детей в воз-расте до 3-х лет</t>
  </si>
  <si>
    <t>Увеличение доли учрежде-ний сферы физической культуры и спорта, при-менивших нормативы коммунальных услуг, к общему числу учреждений физической культуры и спорта</t>
  </si>
  <si>
    <t>Реализация системы ме-тодического, информационного сопро-вождения и мониторинга реализации Программы, распространения ее результатов</t>
  </si>
  <si>
    <t>Модернизация системы воспитатель-ной и психо-лого-социаль-ной работы в системе обра-зования нап-равленная на: 
воспитание российской гражданской идентичности, уважения к этнической принадлежности, ответст-венного отно-шения к обра-зованию, труду, окружа-ющим людям и природе</t>
  </si>
  <si>
    <t>Реализация федеральных государственных образова-тельных стандартов общего образования</t>
  </si>
  <si>
    <t>Развитие сети дошкольных образовательных организа-ций и внедре-ние новых финансово-экономических механизмов, обеспечивающих равный доступ насе-ления к услу-гам дошколь-ного образо-вания</t>
  </si>
  <si>
    <t>Обновление состава и компетенций педагогических работни-ков, создание механизмов мотивации педагогов к повышению качества работы и непрерывному професси-ональному развитию</t>
  </si>
  <si>
    <t>Развитие механизмов внешней оценки качества образования, создание системы региональных социологи-ческих и мо-ниторинговых исследований в области качества образования</t>
  </si>
  <si>
    <t xml:space="preserve">Снижение доли обучающихся муниципальных общеобразовательных организаций (учреждений) занимающихся во вторую смену </t>
  </si>
  <si>
    <t>Формирование системы непрерывно-го вариатив-ного допол-нительного образования детей, направленной на развитие человеческого потенциала региона</t>
  </si>
  <si>
    <t>Количество квалифицированных тренеров и тренеров – преподавателей физкультурно-спортивных организаций Рузского муниципального района, работающих по специальности</t>
  </si>
  <si>
    <t>Уровень обеспеченности населения Рузского муниципального района спортивными сооружениями, исходя из единовременной пропускной способности объектов спорта Рузского муниципального района</t>
  </si>
  <si>
    <r>
      <t xml:space="preserve">Базовое значение показат. </t>
    </r>
    <r>
      <rPr>
        <sz val="7.5"/>
        <color indexed="8"/>
        <rFont val="Arial"/>
        <family val="2"/>
        <charset val="204"/>
      </rPr>
      <t>(на начало реализ. прогр.)</t>
    </r>
  </si>
  <si>
    <t>Соотношение средней заработной платы работников муниципальных учреждений культуры за первый квартал 2016 года к аналогичной средней заработной плате за период с 01 сентября по 31 декабря 2016 г.</t>
  </si>
  <si>
    <t>тыс. руб. на человека</t>
  </si>
  <si>
    <t xml:space="preserve">Обеспечение деятельности МКУ «Центр закупок Рузского муниципального района» </t>
  </si>
  <si>
    <t>Создание, за-пасов матери-ально-техни-ческих, продо-вольственных, медицинс-ких и иных средств в целях гражданской обороны РМР</t>
  </si>
  <si>
    <t>Общая протяженность автомобильных дорог общего пользования местного значения</t>
  </si>
  <si>
    <t>Обеспечение эффективного взаимодействия жителей с органами местного самоуправления</t>
  </si>
  <si>
    <t>Количество водных объектов местного значения, на которых проведены работы по их очистке</t>
  </si>
  <si>
    <t>Охрана водных объектов на территории Рузского муниципального района</t>
  </si>
  <si>
    <t>Высокий темп роста связан с открытием дополнительной группы в МАДОУ "Детский сад №40 Центр развития ребенка"</t>
  </si>
  <si>
    <t xml:space="preserve">Оценка результатов реализации мероприятий муниципальных программ Рузского муниципального района </t>
  </si>
  <si>
    <t>Показатель на 2017 год не установлен</t>
  </si>
  <si>
    <t>Уровень фактической обеспеченности парками культуры и отдыха от нормативной потребности</t>
  </si>
  <si>
    <t>% по отношению к баз. году</t>
  </si>
  <si>
    <t>Планируемое значен. показат. на 2017г.</t>
  </si>
  <si>
    <t>Достигнутое значен. показат. в 2017г.</t>
  </si>
  <si>
    <t>4.5</t>
  </si>
  <si>
    <t>Подпрограмма 5. «Создание условий для оказания медицинской помощи населению на территории Рузского муниципального района на 2015-2019 годы»</t>
  </si>
  <si>
    <t>2.2</t>
  </si>
  <si>
    <t>Формирование здорового образа жизни и профилактика заболеваний</t>
  </si>
  <si>
    <t>Социальная поддержка медицинских работников, повышение престижа профессии врача и среднего медицинского персонала</t>
  </si>
  <si>
    <t>Дефицит медицинских кадров в лечебных учреждениях муниципального образования (поселения)</t>
  </si>
  <si>
    <t>Показтель на 2017 год не установлен</t>
  </si>
  <si>
    <t>раб. мест /на 1000 жителей</t>
  </si>
  <si>
    <t>единица</t>
  </si>
  <si>
    <t>Кв. м. на 1000 жителей</t>
  </si>
  <si>
    <t>штука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</si>
  <si>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</si>
  <si>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направленности.</t>
  </si>
  <si>
    <t>Преступлений экстремистского характера не зафиксировано</t>
  </si>
  <si>
    <t>Км; тыс. метров</t>
  </si>
  <si>
    <t>Количество созданных "окон" доступа государственных и муниципальных услуг по принципу "одного окна", в том числе</t>
  </si>
  <si>
    <t>Количество созданных «окон» доступа к государственным и муниципальным услугам по принципу «одного окна» на базе МФЦ</t>
  </si>
  <si>
    <t>Степень удовлетворенности граждан качеством и доступностью муниципальных услуг, предоставляемых непосредственно органами местного самоуправления Рузского муниципального района Московской области</t>
  </si>
  <si>
    <t>≥ 100</t>
  </si>
  <si>
    <t>Количество проведенных публичных слушаний по проектам документов градостроительного зонирования Рузского района</t>
  </si>
  <si>
    <t>Количество проведенных публичных слушаний по проектам документов градостроительного зонирования городских поселений</t>
  </si>
  <si>
    <t>Количество проведенных публичных слушаний по проектам документов градостроительного зонирования сельских поселений</t>
  </si>
  <si>
    <t>Количество проведенных публичных слушаний по проектам документов территориального планирования Рузского района</t>
  </si>
  <si>
    <t>Количество проведенных публичных слушаний по проектам документов территориального планирования городских поселений</t>
  </si>
  <si>
    <t>Количество проведенных публичных слушаний по проектам документов территориального планирования сельских поселений</t>
  </si>
  <si>
    <t>Количество утвержденных планов-графиков разработки и реализации проектов пешеходных улиц</t>
  </si>
  <si>
    <t>Количество разработанных и согласованных проектов пешеходных улиц и общественных пространств</t>
  </si>
  <si>
    <t>Количество реализованных проектов пешеходных улиц и общественных пространств</t>
  </si>
  <si>
    <t>Количество согласованных альбомов мероприятий по приведению в порядок городских территорий (главной улицы, вылетных магистралей, пристанционных территорий)</t>
  </si>
  <si>
    <t>Количество утвержденных планов-графиков приведения в порядок городских территорий (главных улиц, вылетных магистралей, пристанционных территорий)</t>
  </si>
  <si>
    <t>Количество приведенных в порядок городских территорий</t>
  </si>
  <si>
    <t>Реализация проекта архитектурно-художественного освещения города Руза</t>
  </si>
  <si>
    <t>Подпрограмма 10. "Молодое поколение"</t>
  </si>
  <si>
    <t>12.10.</t>
  </si>
  <si>
    <t>Обеспечение деятельности МАУ «Центр молодежных программ, развития туризма и информационной политики»</t>
  </si>
  <si>
    <t>Увеличение доли молодых граждан принявших участие в мероприятиях, направленных на гражданско-патриотическое и духовно-нравственное воспитание молодежи. Увеличение доли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социально-значимых инициатив и предпринимательств. Увеличение доли молодых граждан, участвующих в деятельности общественных организаций и объединений и принявшие участие в добровольческой (волонтерской) деятельности</t>
  </si>
  <si>
    <t>Количество молодых граждан, принимающих участие в мероприятиях, направленных на гражданско-патриотическое и духовно-нравственное воспитание молодежи, на поддержку талантливой молодежи, молодежных социально-значимых инициатив и предпринимательства к общему числу молодых граждан Рузского района</t>
  </si>
  <si>
    <t>Координация и эффективное регулирование деятельности по организации движения</t>
  </si>
  <si>
    <t>6.5</t>
  </si>
  <si>
    <t>Подпрограмма 5. "Развитие трудовых ресурсов и охраны труда"</t>
  </si>
  <si>
    <t>Снижение уровня производственного травматизма. Предотвращение роста напряжённости на рынке труда Рузского муниципального района.</t>
  </si>
  <si>
    <t>Предотвращение роста напряжённости на рынке труда Рузского муниципального района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</si>
  <si>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</si>
  <si>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семьи)*</t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</si>
  <si>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            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</si>
  <si>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  </r>
  </si>
  <si>
    <t>% по отнош. к базовому 2014 г.</t>
  </si>
  <si>
    <t>Процент по отнош. к базовому 2014 г.</t>
  </si>
  <si>
    <t>С мая 2017 г.в РГО ввелось 6 объектов о/питания устанавливаемых на весенне-летний период</t>
  </si>
  <si>
    <t>Коэффициент максимальной разницы тарифов на коммунальные ресурсы (услуги) на территории муниципального района</t>
  </si>
  <si>
    <t>Разработана дорожная карта по внедрению МосОбл ЕИРЦ на территории Рузского ГО</t>
  </si>
  <si>
    <t>Оплата взносов администрацией Рузского г.о. за муниципальные квартиры производится своевременно. Оплату взносов на капитальный ремонт 80% собственников жилых помещений производят своевременно, 20% имеют задолженность по оплате.</t>
  </si>
  <si>
    <t>семья</t>
  </si>
  <si>
    <t>рубль</t>
  </si>
  <si>
    <t>Дома признанные аварийными до 01.01.2015 отсутствуют.</t>
  </si>
  <si>
    <t>Просроченная кредиторская задолженность в расходах бюджета РМР отсутствует.</t>
  </si>
  <si>
    <t>За отчетный период бюджет Рузского муниципального района исполнен с профицитом.</t>
  </si>
  <si>
    <t>Снижение задолженности по арендной плате за имущество в консолидированный бюджет Рузского городского округа (за исключением земельных участков)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</si>
  <si>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</si>
  <si>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Площадь земельных участков,  подлежащая постановке на кадастровый учет в границах муниципальных образований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</si>
  <si>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</si>
  <si>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Площадь земельных участков, подлежащая оформлению в собственность Московской области</t>
  </si>
  <si>
    <t>Распоряжение от 29.12.2016 №460-РП  О передачи в собственность Московской обл. МАОУ  "Рузский центр содействия развитию семьи и семейных форм устройства" и о создании ГОУ МО "Созвездие"</t>
  </si>
  <si>
    <t>Снос аварийных жилых домов</t>
  </si>
  <si>
    <t>ед.</t>
  </si>
  <si>
    <t>Подпрограмма 6. Предоставление жилых помещений гражданам Рузского муниципального района, стоящим на учете в качестве нуждающихся в жилых помещениях,                                                   предоставляемых по договорам социального найма</t>
  </si>
  <si>
    <t>Улучшение жилищных условий граждан Рузского муниципального района, состоящих на учете в качестве нуждающихся в жилых помещениях, предоставляемых по договорам социального найма</t>
  </si>
  <si>
    <t>Количество семей Рузского муниципального района, состоящих на учете в качестве нуждающихся в жилых помещениях и получивших жилые помещения по договорам социального найма</t>
  </si>
  <si>
    <t>Доля семей улучшивших жилищные условия</t>
  </si>
  <si>
    <t>Ликвидация мест концентрации дорожно-транспортных происшествий, единиц</t>
  </si>
  <si>
    <t>% по отношению к базовому 2014 г.</t>
  </si>
  <si>
    <t>Единиц на тыс. человек</t>
  </si>
  <si>
    <t>Тыс. руб. на тыс. человек</t>
  </si>
  <si>
    <t>Планируется строительство Тучковской СОШ №4, в связи с этим будет ликвидирована вторая смена в трех школах п. Тучково.</t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</si>
  <si>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           Доля эффективно используемых плоскостных спортивных сооружений, соответствующих требованиям: имеющих балансодержателей, паспорт объекта, закреплен тренер</t>
    </r>
  </si>
  <si>
    <t>Подпрограмма 2. "Подготовка спортивного резерва Рузского городского округа"</t>
  </si>
  <si>
    <t>2.3</t>
  </si>
  <si>
    <t>Подпрограмма 3. «Обеспечивающая подпрограмма»</t>
  </si>
  <si>
    <t>Финансовое обеспечение муниципального задания на оказание муниципальных услуг Муниципальному бюджетному учреждению Рузского городского округа "Спортивная школа Руза" и развитие материально-технической базы отрасли .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</si>
  <si>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муниципального района,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</si>
  <si>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Рузском муниципального района</t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</si>
  <si>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    Доля населения, участвующего в коллективах народного творчества и школах искусств, процент</t>
    </r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</si>
  <si>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 Количество благоустроенных парков культуры и отдыха на территории Московской области**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</si>
  <si>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        Количество созданных парков культуры и отдыха на территории Московской области**</t>
    </r>
  </si>
  <si>
    <r>
      <rPr>
        <b/>
        <sz val="8"/>
        <rFont val="Arial"/>
        <family val="2"/>
        <charset val="204"/>
      </rPr>
      <t xml:space="preserve">Показатель 2 группы       </t>
    </r>
    <r>
      <rPr>
        <sz val="8"/>
        <rFont val="Arial"/>
        <family val="2"/>
        <charset val="204"/>
      </rPr>
      <t xml:space="preserve">                          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</si>
  <si>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                        Доля детей, охваченных отдыхом и оздоровлением, к общей численности детей в возрасте от 7 до 15 лет, подлежащих оздоровлению.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</si>
  <si>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  </r>
  </si>
  <si>
    <r>
      <t xml:space="preserve"> </t>
    </r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                 Вовлечение в оборот сельскохозяйственных угодий за счет проведения культуртехнических работ сельскохозяйственными товаропроизводителями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</si>
  <si>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               Уровень интенсивности использования посевных площадей</t>
    </r>
  </si>
  <si>
    <t>Показатель на 2017 год не предусмотрен</t>
  </si>
  <si>
    <r>
      <rPr>
        <b/>
        <sz val="8"/>
        <rFont val="Arial"/>
        <family val="2"/>
        <charset val="204"/>
      </rPr>
      <t xml:space="preserve"> Показатель 1 группы    </t>
    </r>
    <r>
      <rPr>
        <sz val="8"/>
        <rFont val="Arial"/>
        <family val="2"/>
        <charset val="204"/>
      </rPr>
      <t xml:space="preserve">                      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  </r>
  </si>
  <si>
    <t>В целях решения данной проблемы в настоящее время информированности потенциальных участников закупки кроме официального сайта Единой информационной системы в сфере закупок (www.zakupki.gov.ru) информация о закупках размещается на Едином портале торгов Московской области, рассылаются приглашения принять участие в закупках всем заинтересованным лицам посредством функционала электронной торговой площадки и др.</t>
  </si>
  <si>
    <t>Средняя численность работников МСП / численность работников всех предприятий района по полному кругу * 100</t>
  </si>
  <si>
    <t>В целях повышения данного показателя осуществление закупок проводится исключительно среди субъектов малого предпринимательства, социально ориентированных некоммерческих организаций</t>
  </si>
  <si>
    <t>Отсутствие финансирования</t>
  </si>
  <si>
    <t>Доля помещений, в которых проживают многодетные семьи и семьи, находящиеся в трудной жизненной ситуации, оборудованных автономными дымовыми пожарными извещателями</t>
  </si>
  <si>
    <t>На территории Рузского городского округа единый тариф.</t>
  </si>
  <si>
    <t>Наличие определенной в установленном порядке Единой теплоснабжающей организации и гарантирующей организации в сфере водоснабжения, (2 - определена и ЕТО и ГО, 1 – определена только ЕТО или ГО, 0 – ЕТО и ГО не определены)</t>
  </si>
  <si>
    <t>Постановлением Главы Рузского городского округа утверждены:  ГО №768 от 06.07.17г., ЕТО №769 от 06.07.2017г.</t>
  </si>
  <si>
    <t>п. Тучково -10, сп.Ивановское - 1,сп.Старорузское - 1, сп Волковское - 1, сп Колюбакинское - 3, г.Руза - 5</t>
  </si>
  <si>
    <t>Средняя стоимость 1 кв.м жилья по Рузскому г.о.(Данные предоставлены застройщиками, осуществляющими строительство на территории района)</t>
  </si>
  <si>
    <t>Проблемных объектов признанных таковыми в соответствии с действующим законодательством на территории Рузского городского округа нет</t>
  </si>
  <si>
    <t>Заключенных инвестиционных контрактов на переселение граждан нет</t>
  </si>
  <si>
    <t>Степень удовлетворенности граждан качеством и доступностью государственных и муниципальных услуг, предоставляемых на базе МФЦ</t>
  </si>
  <si>
    <t>Нет дефицита</t>
  </si>
  <si>
    <t>Обязательства по погашению и обслуживанию долговых обязательств исполняются своевременно.</t>
  </si>
  <si>
    <t>В собственность РГО принята собственность сельских и городских поселений при преобразовании в Рузский городского округ. Оформление права собственности на муниципальное жилье производится при обращении жителей с заявлением о приватизации</t>
  </si>
  <si>
    <t>Данный показатель предоставляет непосредственно Минимущество из  Росреестра</t>
  </si>
  <si>
    <t>Реализован  проект пешеходной зоны в г/п Руза</t>
  </si>
  <si>
    <t xml:space="preserve">Значение целевого показателя определяется путем суммирования балльных оценок, присвоенных по каждой приведенной в порядок основной городской территории: 1)ул. Солнцева, 2)ул. Федеративная, 3)пристанционная территория Тучково (ул. Партизан и ул. Советская), 4) Можайское шоссе. Муниципалитеты набирают по 1 баллу за каждую приведённую в порядок территорию. Максимальные коэффициенты и методика расчёта: 1. Разработка и согласование с Главархитектурой МО актуализированного Альбома - 0,15; 2. Утверждение главой муниципального образования плана-графика проведения работ на отчетный год в соответствии с согласованным с Главархитектурой МО нормативным документом - 0,05; 3. Количество приведённых в порядок некондиционных объектов - 0,8 (показатель высчитывается по формуле: количество приведённых в порядок некондиционных объектов разделить на общее количество некондиционных объектов, округлить в большую сторону до сотых и вычислить долю от 0,8 при учёте, что 0,8 - полностью выполненная работа).
</t>
  </si>
  <si>
    <t>Реализован проект пешеходной зоны в г/п Руза (1 этап и 2 этап)</t>
  </si>
  <si>
    <t>23 из 25 ГТС поставлены на кадастровый учет</t>
  </si>
  <si>
    <t>Снижение негативного воздействия на окружающую среду. Улучшение экологического состояния родников.</t>
  </si>
  <si>
    <t>Повышение уровня информированности населения Рузского муниципального района Московской области.</t>
  </si>
  <si>
    <t>Уровень информирования населения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</si>
  <si>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Уровень информирования жителей муниципального образования о деятельности органов местного самоуправления путем изготовления и распространения (вещания) на территории муниципального образования радиопрограммы</t>
  </si>
  <si>
    <t>Уровень информирования жителей муниципального образования о деятельности органов местного самоуправления путем изготовления и распространения (вещания) на территории муниципального образования телепередач</t>
  </si>
  <si>
    <t>Уровень информирования населения муниципального образования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</si>
  <si>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</si>
  <si>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Повышение уровня информированности населения Рузского муниципального района Московской области посредством наружной рекламы</t>
  </si>
  <si>
    <t>ФОК в п. Покровское не введен в эксплуатацию в связи с невыполненными обязательствами застройщиков</t>
  </si>
  <si>
    <t xml:space="preserve"> Показатель на 2017 год не установлен</t>
  </si>
  <si>
    <t xml:space="preserve"> Выплачена заработная плата за период январь-декабрь 2017 года. Показатель не выполнен, ввиду высокой заработной платы работников в МО и маленькому стимулирующего фонда учреждений.</t>
  </si>
  <si>
    <t>Выплачена заработная плата за период январь-декабрь 2017 года. Показатель не выполнен, ввиду высокой заработной платы наемных работников и маленькому стимулирующего фонда учреждений.</t>
  </si>
  <si>
    <t>Показатель перевыполнен, вследствие выплат стимулирующих в конце года.</t>
  </si>
  <si>
    <t>Количество посещений</t>
  </si>
  <si>
    <t>Количество посещений библиотек (на 1 жителя в год)</t>
  </si>
  <si>
    <t>Хорошая посещаемость музейных учреждений дает хорошее исполнение показателя за данный период.</t>
  </si>
  <si>
    <t>В 2017 году в музеях осуществлены 5 выставочных проекта.</t>
  </si>
  <si>
    <t>Показатель не выполнен из-за отсутствия претендентов на данную стипендию.</t>
  </si>
  <si>
    <t>Показатель перевыполнен, вследствии выплат стимулирующих в конце года.</t>
  </si>
  <si>
    <t>Количество усадеб, переданных в аренду на условиях восстановления</t>
  </si>
  <si>
    <t xml:space="preserve">На 2017 год бала запланирована 1 усадьба , которая будет передана на условиях восстановления  в 2019 году. </t>
  </si>
  <si>
    <t xml:space="preserve">Объекты, на данный момент находящиеся в муниципальной собственности, не требуют консервации или реставрации. На объект "Дом Леонтьева" готовятся акты и сметы на проведение реставрации. </t>
  </si>
  <si>
    <t>Открытие новых кружков в клубных системе повлекло увеличение численности в кружках до конца года.</t>
  </si>
  <si>
    <t>В учреждениях культуры района проведены частичные текущие ремонты, в поселениях проведены своими силами, за счет собственных средств.</t>
  </si>
  <si>
    <t>Плановый показатель перевыполнен к концу 2017 г. в связи с активным участием в культурно-досуговых мероприятиях.</t>
  </si>
  <si>
    <t>Показатель на 2017 год не установлен. Парк "Городок" благоустроен в 2016 году</t>
  </si>
  <si>
    <t>Показатель на 2017 год не установлен. Строительство нового парка апланировано на 2019 год.</t>
  </si>
  <si>
    <t>Показатель достигнут до данного значения благодаря привлечению большего количества участников, увеличения количества и качества районных мероприятий.</t>
  </si>
  <si>
    <t>Строительство нового парка и как следствие доведение показателя до 100% запланировано на 2019год.</t>
  </si>
  <si>
    <t xml:space="preserve">В соответствии с планом ввода в оборот неиспользуемых более 5 лет земель с/х назначения, ООО "Фермер - Сити "Рузский" в 2017 году ввел в оборот – 689,95 га. </t>
  </si>
  <si>
    <t>В 2017 году КФХ «Наберухин А.Н.» ввел в эксплуатацию  теплицу  по выращиванию зелени и овощных культур</t>
  </si>
  <si>
    <t>Уровень интенсивности использования посевных площадей составил 1.53 тонн/га. Показатель выполнен на 131%.</t>
  </si>
  <si>
    <t xml:space="preserve">Общая площадь пашни составляет 34581 га, площадь используемой пашни 32466,8 га. </t>
  </si>
  <si>
    <t>За 2017 год произведено молока 20717 тонн. Выполнение годового показателя составило 100,4%.</t>
  </si>
  <si>
    <t>За 2017г. привлечено инвестиций по реализуемым проектам в сфере с/х: КФХ "Волынский" С.Ю.-0,462 млн. руб.(техническое оснащение фермы "Птичий базар"), КФХ "Повзиков Н.И."- 2,892 млн. руб. (технологическое оснащение фермы), КФХ " Наберухин А.Н." -0,303 млн. руб. (строительство тепличного хозяйства по выращиванию зеленых и овощных культур), КФХ Дербенева А.В. - 0,602 млн. руб. ООО "Лидино" - 86,8 млн.руб.(модернизация производства), АО "Рузское молоко" -144,64 млн. руб (модернизация производства в промышленной области). Выполнение плана составило 159%.</t>
  </si>
  <si>
    <t>Из 13 с/х предприятий за 9 месяцев получен убыток ООО «Рузские ЭКОовощи», ООО ПСО «Дорохово». Убыток сложился из за высокой себестоимости производимой продукции.</t>
  </si>
  <si>
    <t xml:space="preserve">Выполнен. </t>
  </si>
  <si>
    <t>Площадь, засеваемая элитными семенами составила 400 га. Агрохолдинг АО «Русское молоко» - 300 га, Лидино – 100га.</t>
  </si>
  <si>
    <t>Выполнение 75%. Из за погодных условий ОА «Русское молоко» убрало 43% от площади, засаженной картофелем..</t>
  </si>
  <si>
    <t>Выполнение 90%. Из за погодных условий ОА «Русское молоко» убрало 69% от площадей, засаженных овощами.</t>
  </si>
  <si>
    <t>Выполнен на 67%. Из за погодных условий ОА «Русское молоко» убрало 68% от площадей, засаженных зерновыми и зернобобовыми культурами.</t>
  </si>
  <si>
    <t>Годовой показатель выполнен на 100,4%.</t>
  </si>
  <si>
    <t>Выполнение  показателя - 100,4%.</t>
  </si>
  <si>
    <t>ООО «Лидино» в д. Сумароково провело реконструкцию товарно-молочной фермы. Дополнительно создано 100 скотомест. Выполнение годового показателя составило 100%.</t>
  </si>
  <si>
    <t>ООО «Лидино» приобрело 5 самоходные единицы: - трактор МТЗ-82- 1 шт., - комбайн КСК – 600-2 шт., - трактор Кировец К-708-1 шт., - погрузчик – 1 шт. Выполнение - 250%.</t>
  </si>
  <si>
    <t>За 2017 год привлечено инвестиций по реализуемым проектам в сфере сельского хозяйства: КФХ "Волынский" С.Ю.-0,462 млн. руб.(техническое оснащение фермы ""Птичий базар", КФХ "Повзиков Н.И."- 2,892 млн. руб. (технологическое оснащение фермы), КФХ "" Наберухин А.Н."" -0,303 млн. руб. (строительство тепличного хозяйства по выращиванию зеленых и овощных культур), КФХ Дербенева А.В. - 0,602 млн. руб. ООО "Лидино" - 86,8 млн.руб.(модернизация производства), АО "Рузское молоко" -144,64 млн. руб (модернизация производства в промышленной области).</t>
  </si>
  <si>
    <t>За 2017 год реализовано 3 инвестиционных проекта: КФХ «Наберухин А.Н.»- строительство тепличного хозяйства по выращиванию зелены и овощных культур, ООО «Лидино» 1) реконструкция фермы в д. Дробылево, 2) модернизация производства в д. Сумароково. Выполнение плана составило 150%.</t>
  </si>
  <si>
    <t>2 ноября 2017 года организовано и проведено праздничное мероприятие посвященное «Дню работника сельского хозяйства» с проведением выставки – продажи «Золотая осень».</t>
  </si>
  <si>
    <t>Выполнение годового показателя  составило 106,25%.</t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</si>
  <si>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</si>
  <si>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Инвестиции в основной капитал за счет всех источников финансирования в ценах соответствующих лет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</si>
  <si>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Количество созданных рабочих мест, всего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</si>
  <si>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</si>
  <si>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Объем отгруженной продукции высокотехнологичных и наукоемких видов экономической деятельности по крупным и средним организациям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</si>
  <si>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Увеличение реальной заработной платы в целом по  системообразующим предприятиям  к 2018 году в 1,4 раза.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</si>
  <si>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Увеличение к 2019 году доли высококвалифицированных работников МО в числе квалифицированных работников МО не менее 32,5% </t>
    </r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</si>
  <si>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Увеличение производительности труда в системообразующих предприятиях МО путем расчета прироста выработки на одного работающего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</si>
  <si>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Количество многопрофильных индустриальных парков, технологических парков, промышленных площадок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</si>
  <si>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       Количество привлеченных инвесторов на территории муниципальных образований МО.</t>
    </r>
  </si>
  <si>
    <r>
      <rPr>
        <b/>
        <sz val="8"/>
        <rFont val="Arial"/>
        <family val="2"/>
        <charset val="204"/>
      </rPr>
      <t xml:space="preserve">Показатель 2 группы       </t>
    </r>
    <r>
      <rPr>
        <sz val="8"/>
        <rFont val="Arial"/>
        <family val="2"/>
        <charset val="204"/>
      </rPr>
      <t xml:space="preserve">                           Количество привлеченных резидентов в индустриальные парки, технопарки и промзоны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</si>
  <si>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        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  </r>
  </si>
  <si>
    <t>В 2017 году в рамках Соглашений о передаче части полномочий Уполномоченное учреждение осуществляло организацию закупок и для нужд заказчиков двух городских и пяти сельских поселений района</t>
  </si>
  <si>
    <t xml:space="preserve"> Значение показателя не может быть достигнуто в связи с проведением в текущем квартале 66 торгов на покупку квартир детям-сиротам и для переселения из ветхого аварийного жилья (15% от проведенных торгов) и все они признаны несостоявшимися, что препятствует достижению целевых показателей эффективности закупочной деятельности</t>
  </si>
  <si>
    <t>В целях увеличения экономии бюджетных средств запланировано проведение совместных торгов на однотипные закупки, централизованных закупок в рамках одного ГРБС, рассмотрение закупок на МВК РМР с НМЦК от 0 рублей</t>
  </si>
  <si>
    <t xml:space="preserve">В целях снижения доли жалоб в ФАС заказчиками соблюдаются положения Федерального закона от 05.04.2013 г. №44-ФЗ
</t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</si>
  <si>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Количество вновь созданных предприятияй малого и среднего бизнеса**</t>
    </r>
  </si>
  <si>
    <t>Прирост МСП по итогам 4-го квартала составил 549 единицы.</t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</si>
  <si>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     Прирост количества субъектов малого и среднего предпринимательства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</si>
  <si>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</si>
  <si>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     Количество малых и средних предприятий на 1 тысячу жителей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</si>
  <si>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            Число созданных рабочих мест субъектами малого и среднего предпринимательства, получившими поддержку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</si>
  <si>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Количество субъектов малого и среднего предпринимательства, получивших государственную поддержку</t>
    </r>
  </si>
  <si>
    <t>Планируемое увеличение количества МСП за 2017 год сферы обрабатывающих производств на 10ед. 
По итогам 4-го квартала 2017 года их количество увеличилось на 16 единиц.</t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</si>
  <si>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Количество введенных объектов по продаже отечественной сельхозпродукции "Подмосковный фермер"</t>
    </r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</si>
  <si>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   Количество введенных банных объектов по программе "Сто бань Подмосоковья"**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</si>
  <si>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      Объем инвестиций в основной капитал в услуги бань по программе «100 бань Подмосковья»</t>
    </r>
  </si>
  <si>
    <t>В 2017 году на территории РГО рынков, не соответствующих действующему законодательству не выявлено</t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</si>
  <si>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                    Доля ликвидированных розничных рынков, несоответствующих требованиям законодательства, от общего количества выявленных несанкционированных</t>
    </r>
  </si>
  <si>
    <t>За 2017 год на территории Рузского ГО в эксплуатацию ввелось 4 объекта бытовых услуг в г.Руза (3 салона красоты и 1 ателье по пошиву одежды).</t>
  </si>
  <si>
    <t>За 2017 год на территории Рузского городского округа в эксплуатацию ввелось 4 объекта бытовых услуг в г.Руза (3 салона красоты и 1 ателье), 7 рабочих места.</t>
  </si>
  <si>
    <r>
      <rPr>
        <b/>
        <sz val="8"/>
        <rFont val="Arial"/>
        <family val="2"/>
        <charset val="204"/>
      </rPr>
      <t xml:space="preserve">Показатель 2 группы      </t>
    </r>
    <r>
      <rPr>
        <sz val="8"/>
        <rFont val="Arial"/>
        <family val="2"/>
        <charset val="204"/>
      </rPr>
      <t xml:space="preserve">                            Прирост рабочих мест на объектах бытовых услуг</t>
    </r>
  </si>
  <si>
    <t xml:space="preserve">В целом по району обеспеченность бытовыми услугами при нормативе: в ГП – 9, в СП – 7, сост-ет 9,6. В СП открытие комплексов бытовых услуг (мультисервис) не является экономически обоснованным. </t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</si>
  <si>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Количество введённых нестационарных комплексов бытовых услуг (мультисервис)</t>
    </r>
  </si>
  <si>
    <t>На конец года в 2016г. в РМР количество посадочных мест составляло 3407, за 2017 год ввелось 9 объектов общепита с общим количеством посадочных мест 359 (3766).</t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</si>
  <si>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Обеспеченность населения услугами общественного питания (посад.мест/1000 жителей)</t>
    </r>
  </si>
  <si>
    <t>В п. Тучково на улице Партизан, напротив ТЦ «Феникс» установлен НТО пункт быстрого питания «Шаверма», объект установлен на земле, находящейся в частной собственности.</t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</si>
  <si>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      Количество введенных объектов общественного питания в формате нестационарного торгового объекта</t>
    </r>
  </si>
  <si>
    <t>За 2017 г. в Рузском ГО ввелось 9 объектов общественного питания: - кафе «Океан»,п. Тучково, ул. Советская 3/1; -"Бонджорно", д. Старая Руза, ул. Почтовая 3; кафе «Клевер» - г. руза, ул.Федеративная 7, Кофейня и «Столовая №1» в д.Нестерово, пиццерия «Гальциона» в п.Тучково, кафе «Перрон» в п.Дорохово, «Шашлычная №1» в п. Тучково, ресторан «Роббер» в г.Руза на ул. Красная. С общим количеством посадочных мест на 359 чел.</t>
  </si>
  <si>
    <r>
      <rPr>
        <b/>
        <sz val="8"/>
        <rFont val="Arial"/>
        <family val="2"/>
        <charset val="204"/>
      </rPr>
      <t xml:space="preserve">Показатель 2 группы        </t>
    </r>
    <r>
      <rPr>
        <sz val="8"/>
        <rFont val="Arial"/>
        <family val="2"/>
        <charset val="204"/>
      </rPr>
      <t xml:space="preserve">                        Прирост посадочных мест на объектах общественного питания</t>
    </r>
  </si>
  <si>
    <t>За 2017 год на территории РГО ввелось 28 объектов стационарной розничной торговой сети, общей площадью 6301,34 кв.м.</t>
  </si>
  <si>
    <r>
      <rPr>
        <b/>
        <sz val="8"/>
        <rFont val="Arial"/>
        <family val="2"/>
        <charset val="204"/>
      </rPr>
      <t xml:space="preserve">Показатель 2 группы      </t>
    </r>
    <r>
      <rPr>
        <sz val="8"/>
        <rFont val="Arial"/>
        <family val="2"/>
        <charset val="204"/>
      </rPr>
      <t xml:space="preserve">                             Прирост площадей торговых объектов</t>
    </r>
  </si>
  <si>
    <t>За 2017 год на территории РГО ввелось 28 объектов стационарной розничной торговой сети, общей площадью 6301,4 кв.м</t>
  </si>
  <si>
    <r>
      <rPr>
        <b/>
        <sz val="8"/>
        <rFont val="Arial"/>
        <family val="2"/>
        <charset val="204"/>
      </rPr>
      <t xml:space="preserve">Показатель 2 группы      </t>
    </r>
    <r>
      <rPr>
        <sz val="8"/>
        <rFont val="Arial"/>
        <family val="2"/>
        <charset val="204"/>
      </rPr>
      <t xml:space="preserve">  Обеспеченность населения площадью торговых объектов</t>
    </r>
  </si>
  <si>
    <t>С начала 2017 года выявлено и демонтировано 2 несанкционированных НТО.</t>
  </si>
  <si>
    <r>
      <rPr>
        <b/>
        <sz val="8"/>
        <rFont val="Arial"/>
        <family val="2"/>
        <charset val="204"/>
      </rPr>
      <t xml:space="preserve">Показатель 2 группы          </t>
    </r>
    <r>
      <rPr>
        <sz val="8"/>
        <rFont val="Arial"/>
        <family val="2"/>
        <charset val="204"/>
      </rPr>
      <t xml:space="preserve">                                           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  </r>
  </si>
  <si>
    <t xml:space="preserve">Проводится работа по приведению кладбищ, согласно требованиям. Показатель снизился, т.к. РГО был на МВК и после прохождения комиссии коэффициент стал равным 2. Так же в связи с обнаружением 2х бесхозных кладбищ ведутся работы по принятию в собственность. 25 кладбищ имеют различные наложения на лес фонд, на с\х земли. По 3 кладбищам необходимо проводить геодезические работы.
</t>
  </si>
  <si>
    <t>На территории РГО – 10 организаций, оказывающие ритуальные услуги, 2 из которых муниципальные (МКУ «Похоронное дело» ,МБУ «Ритуал»). Проведены работы будет в 2018 году по ликвидации МБУ "Ритуал", на данный момент создана ликвидационная комиссия.</t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</si>
  <si>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           Обеспечение 100% содержания мест захоронений (кладбищ) по нормативу, установленному Законом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</si>
  <si>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  </r>
  </si>
  <si>
    <r>
      <rPr>
        <b/>
        <sz val="8"/>
        <rFont val="Arial"/>
        <family val="2"/>
        <charset val="204"/>
      </rPr>
      <t xml:space="preserve"> Показатель 1 группы </t>
    </r>
    <r>
      <rPr>
        <sz val="8"/>
        <rFont val="Arial"/>
        <family val="2"/>
        <charset val="204"/>
      </rPr>
      <t xml:space="preserve">                                                  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  </r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</si>
  <si>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                          Уровень безработицы (по методологии Международной организации труда) в среднем за год</t>
    </r>
  </si>
  <si>
    <r>
      <rPr>
        <b/>
        <sz val="8"/>
        <rFont val="Arial"/>
        <family val="2"/>
        <charset val="204"/>
      </rPr>
      <t xml:space="preserve">Показатель 1 группы        </t>
    </r>
    <r>
      <rPr>
        <sz val="8"/>
        <rFont val="Arial"/>
        <family val="2"/>
        <charset val="204"/>
      </rPr>
      <t xml:space="preserve">                                     Снижение количества погибших людей на водных объектах из числа постоянно зарегистрированных на территории муниципального образования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</si>
  <si>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   Увеличение количества комфортных (безопасных) мест массового отдыха людей на водных объектах 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</si>
  <si>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Снижение гибели и травматизма в местах массового отдыха людей муниципального образования на водных объектах. </t>
    </r>
  </si>
  <si>
    <r>
      <rPr>
        <b/>
        <sz val="8"/>
        <rFont val="Arial"/>
        <family val="2"/>
        <charset val="204"/>
      </rPr>
      <t xml:space="preserve">Показатель 1 группы       </t>
    </r>
    <r>
      <rPr>
        <sz val="8"/>
        <rFont val="Arial"/>
        <family val="2"/>
        <charset val="204"/>
      </rPr>
      <t xml:space="preserve">                   Сокращение среднего времени совместного реагирования нескольких экстренных оперативных служб на обращения населения по единому номеру «112»</t>
    </r>
  </si>
  <si>
    <r>
      <rPr>
        <b/>
        <sz val="8"/>
        <rFont val="Arial"/>
        <family val="2"/>
        <charset val="204"/>
      </rPr>
      <t xml:space="preserve">Показатель 2 группа </t>
    </r>
    <r>
      <rPr>
        <sz val="8"/>
        <rFont val="Arial"/>
        <family val="2"/>
        <charset val="204"/>
      </rPr>
      <t xml:space="preserve">                                       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</t>
    </r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</si>
  <si>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                   Увеличение доли социальных объектов (учреждений), оборудованных в целях антитеррористической защищенности средствами обеспечения безопасности </t>
    </r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</si>
  <si>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                     Снижение доли несовершеннолетних в общем числе лиц, совершивших преступления</t>
    </r>
  </si>
  <si>
    <r>
      <rPr>
        <b/>
        <sz val="8"/>
        <rFont val="Arial"/>
        <family val="2"/>
        <charset val="204"/>
      </rPr>
      <t xml:space="preserve">Показатель 2 группы      </t>
    </r>
    <r>
      <rPr>
        <sz val="8"/>
        <rFont val="Arial"/>
        <family val="2"/>
        <charset val="204"/>
      </rPr>
      <t xml:space="preserve">                                      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  </r>
  </si>
  <si>
    <r>
      <rPr>
        <b/>
        <sz val="8"/>
        <rFont val="Arial"/>
        <family val="2"/>
        <charset val="204"/>
      </rPr>
      <t xml:space="preserve">Показатель 2 группы         </t>
    </r>
    <r>
      <rPr>
        <sz val="8"/>
        <rFont val="Arial"/>
        <family val="2"/>
        <charset val="204"/>
      </rPr>
      <t xml:space="preserve">                              Доля коммерческих объектов, оборудованных системами видеонаблюдения и подключенных к системе "Безопасный регион"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</si>
  <si>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Увеличение числа граждан, участвующих в деятельности общественных формирований правоохранительной направленности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</si>
  <si>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Увеличение количества выявленных административных правонарушений при содействии членов народных дружин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</si>
  <si>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                Снижение количества преступлений экстремистского характера </t>
    </r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</si>
  <si>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   Увеличение количества мероприятий антиэкстремистской направленности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</si>
  <si>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           Рост числа лиц, состоящих на диспансерном учете с диагнозом «Употребление наркотиков с вредными последствиями» (не менее 2% ежегодно).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</si>
  <si>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  </r>
  </si>
  <si>
    <t xml:space="preserve"> В связи с установкой станций водоочистки показатель составил 90,65%</t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</si>
  <si>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            Доля населения, обеспеченного доброкачественной питьевой водой**</t>
    </r>
  </si>
  <si>
    <t>Приведен в надлежащее состояние 1 коллектор.</t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</si>
  <si>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Количество каннализационных коллекторов, приведенных в надлежащее состояние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</si>
  <si>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                  Количество очистных сооружений привиденных в надлежащие состояние и запущенных в работу</t>
    </r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</si>
  <si>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Количество построенных, реконструированных (модернизированных), капитально отремонтированных ВЗУ и станций очистки питьевой воды</t>
    </r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</si>
  <si>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</si>
  <si>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Количество обустроенных детских игровых площадок на территории муниципальных образований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</si>
  <si>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    Обеспеченность обустроенными дворовыми территориями </t>
    </r>
  </si>
  <si>
    <t>Мероприятия выполнены в полном объеме</t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</si>
  <si>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     Уровень готовности объектов жилищно-коммунального хозяйства муниципальных образований Московской области к осенне-зимнему периоду**</t>
    </r>
  </si>
  <si>
    <t>Количество технологических нарушений на 1 тысячу населения за 2017год. 0,1</t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</si>
  <si>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          Количество технологических нарушений на объектах и системах ЖКХ на 1 тысячу населения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</si>
  <si>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     Уровень собираемости взносов на капитальный ремонт</t>
    </r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</si>
  <si>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Задолженность за потребленные энергетические ресурсы (газ, электроэнергия) на 1 тысячу населения</t>
    </r>
  </si>
  <si>
    <r>
      <rPr>
        <b/>
        <sz val="8"/>
        <rFont val="Arial"/>
        <family val="2"/>
        <charset val="204"/>
      </rPr>
      <t xml:space="preserve">Показатель 1 группы        </t>
    </r>
    <r>
      <rPr>
        <sz val="8"/>
        <rFont val="Arial"/>
        <family val="2"/>
        <charset val="204"/>
      </rPr>
      <t xml:space="preserve">                                            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  </r>
  </si>
  <si>
    <t>Отлов безнадзорных животных производился в соответствии с поступающими заявками. Всего отловлено 253 ед.</t>
  </si>
  <si>
    <t>Официальные данные статистики. Отгружено в 2017 г. - 90739,79 млн. рублей, в 2016 87811,93 млн. рублей</t>
  </si>
  <si>
    <t xml:space="preserve">Показатель на 2017 год не установлен.           В соответствии с правилами Подпрограммы оплата компенсации осуществляется спустя три года с момента получения участниками Подпрограммы жилищной субсидии. 3-и участника Подпрограммы получили жилищную субсидию на погашение первоначального взноса по ипотечному жилищному кредиту в 2015 году, соответственно выплаты компенсации начнется с 2018 года    </t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</si>
  <si>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Количество граждан, переселенных из аварийного жилищного фонда ** </t>
    </r>
  </si>
  <si>
    <t>В 2017 году в рамках программы расселено 50 квартир, общей площадью 2143,0 кв.м (122 человека).</t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</si>
  <si>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                 Площадь расселенных помещений **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</si>
  <si>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Количество расселенных помещений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</si>
  <si>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           Удельный вес расселенного аварийного жилого фонда в общем объеме аварийного фонда, включенного в программу «Переселение граждан из аварийного жилищного фонда»</t>
    </r>
  </si>
  <si>
    <r>
      <rPr>
        <b/>
        <sz val="8"/>
        <rFont val="Arial"/>
        <family val="2"/>
        <charset val="204"/>
      </rPr>
      <t xml:space="preserve">Показатель 2 группы       </t>
    </r>
    <r>
      <rPr>
        <sz val="8"/>
        <rFont val="Arial"/>
        <family val="2"/>
        <charset val="204"/>
      </rPr>
      <t xml:space="preserve">                Количество обманутых дольщиков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</si>
  <si>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Количество проблемных объектов, по которым нарушены права участников долевого строительства (в том числе объекты, находящиеся на контроле)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</si>
  <si>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Количество объектов, находящихся на контроле Минстроя МО</t>
    </r>
  </si>
  <si>
    <t>1 семья получила жилое помещение в доме-новостройке в рамках переселения из аварийного фонда. 2 семьи получили социальные выплаты на улучшение жилищных условий.</t>
  </si>
  <si>
    <t>Администрацией РГО направлено ходатайство в Минстрой о расторжении ДРЗТ</t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</si>
  <si>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               Количество детей-сирот и детей, оставшихся без попечения родителей, а также лиц из их числа, обеспеченных жилыми помещениями, человек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</si>
  <si>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помещениями, в отчетном году, процент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</si>
  <si>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Доля пассажиров оплачивающих свой проезд ЕТК МО в общем объеме платных пассажиров, на конец года**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</si>
  <si>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Социальный риск (число лиц, погибших в дорожно-транспортных происшествиях, на 100 тыс. населения)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</si>
  <si>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Дефицит парковочных мест на парковках общего пользования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</si>
  <si>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                            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  </r>
  </si>
  <si>
    <t>Финансирование на данные мероприятия предусмотрено не было.</t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</si>
  <si>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Увеличение площади поверхности автомобильных дорог и искусственных сооружений на них, приведенных в нормативное состояние с использованием Субсидии и средств бюджета муниципального образования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</si>
  <si>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в Московской области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</si>
  <si>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        Доля муниципальных дорог, не отвечающих нормативным требованиям в общей протяженности дорог</t>
    </r>
  </si>
  <si>
    <t>Прирост населенных пунктов, обеспеченных круглогодичной связью с сетью автомобильных дорог Московской области</t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</si>
  <si>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      Количество машиномест на парковках общего пользования (ед).</t>
    </r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</si>
  <si>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             Количество машиномест на перехватывающих парковках (ед).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</si>
  <si>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              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</si>
  <si>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  Доля многоквартирных домов, оснащенных общедомовыми приборами учета потребляемых энергетических ресурсов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</si>
  <si>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Удельный суммарный расход энергетических ресурсов в многоквартирных домах (в расчете на 1 кв. метр общей площади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</si>
  <si>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 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  </r>
  </si>
  <si>
    <t>Из 118 зданий оборудовано 1 здание. Заключение контрактов на установку автоматизированных индивидуальных тепловых пунктов запланировано на 2018 год</t>
  </si>
  <si>
    <t>Мероприятия будут выполнены в 2018 году</t>
  </si>
  <si>
    <t>Обучение ответственных за энергосбережение будет проводиться в 2018 году</t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</si>
  <si>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  </r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</si>
  <si>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         Доля современных энергоэффективных светильников в общем количестве светильников наружного освещения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</si>
  <si>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</si>
  <si>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                    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  </r>
  </si>
  <si>
    <t>Заключение энергосервисных договоров запланировано на 2018 год</t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</si>
  <si>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                          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  </r>
  </si>
  <si>
    <t>В 2018 году планируется участие Рузского ГО в приоритетном проекте Министерства энергетики МО "Светлый город", в рамках которого будет произведена замена опор со сверхнормативным сроком службы. В 2017 году произведена замена 43 опор со сверхнормативным сроком службы</t>
  </si>
  <si>
    <t>В 2018 году планируется участие Рузского ГО в приоритетном проекте Министерства энергетики МО "Светлый город", в рамках которого будет произведена замена опор со сверхнормативным сроком службы. В 2017 году произведена замена 26,87 км кабеля на СИП</t>
  </si>
  <si>
    <t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</si>
  <si>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Увеличение доли обращений в МФЦ за получением государственных услуг исполнительных органов государственной власти и муниципальных услуг ОМСУ муниципальных образований Московской области в общем количестве обращений за получением государственных и муниципальных услуг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</si>
  <si>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                     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 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</si>
  <si>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Среднее время ожидания в очереди при обращении заявителя в МФЦ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</si>
  <si>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</si>
  <si>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</si>
  <si>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 Доля случаев нарушения нормативных сроков и порядка предоставления государственных (муниципальных) услуг (функций)</t>
    </r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</si>
  <si>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                               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  </r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</si>
  <si>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    Среднее количество обращений за получением государственных и муниципальных услуг на одно окно в МФЦ в день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</si>
  <si>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      Уровень удовлетворенности граждан качеством предоставления государственных и муниципальных услуг</t>
    </r>
  </si>
  <si>
    <t>Не возникло необходимости в открытие данного "окна"</t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</si>
  <si>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         Увеличение доли граждан, использующих механизм получения государственных и муниципальных услуг в электронной форме</t>
    </r>
  </si>
  <si>
    <r>
      <rPr>
        <b/>
        <sz val="8"/>
        <rFont val="Arial"/>
        <family val="2"/>
        <charset val="204"/>
      </rPr>
      <t xml:space="preserve">Показатель 2 группы                                     </t>
    </r>
    <r>
      <rPr>
        <sz val="8"/>
        <rFont val="Arial"/>
        <family val="2"/>
        <charset val="204"/>
      </rPr>
      <t>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  </r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</si>
  <si>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</si>
  <si>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r>
      <rPr>
        <b/>
        <sz val="8"/>
        <rFont val="Arial"/>
        <family val="2"/>
        <charset val="204"/>
      </rPr>
      <t xml:space="preserve">Показатель 3 группы           </t>
    </r>
    <r>
      <rPr>
        <sz val="8"/>
        <rFont val="Arial"/>
        <family val="2"/>
        <charset val="204"/>
      </rPr>
      <t xml:space="preserve">                            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  </r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</si>
  <si>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</si>
  <si>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</si>
  <si>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Инвестиции операторов связи.</t>
  </si>
  <si>
    <t>Повышение уровня использования информационных технологий в сфере образования Московской области</t>
  </si>
  <si>
    <r>
      <rPr>
        <b/>
        <sz val="8"/>
        <rFont val="Arial"/>
        <family val="2"/>
        <charset val="204"/>
      </rPr>
      <t xml:space="preserve">Показатель 3 группы   </t>
    </r>
    <r>
      <rPr>
        <sz val="8"/>
        <rFont val="Arial"/>
        <family val="2"/>
        <charset val="204"/>
      </rPr>
      <t xml:space="preserve">                           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  </r>
  </si>
  <si>
    <t>Повышение уровня использования информационных технологий в сфере культуры Московской области</t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</si>
  <si>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Доля жалоб, поступивших на портал «Добродел», ответ по которым гражданином отмечен как неудовлетворительный, и отправлен на повторное рассмотрение, к общему количеству жалоб, поступивших на портал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</si>
  <si>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Доля жалоб, поступивших на портал «Добродел», по которым нарушен срок подготовки ответа, к общему количеству жалоб, поступивших на портал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</si>
  <si>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Исполнение бюджета муниципального образования по налоговым и неналоговым доходам к первоначально утвержденному уровню</t>
    </r>
  </si>
  <si>
    <t>Бюджет Рузского муниципального района сформирован на основании мероприятий муниципальных программ. Межбюджетные трансферты, дополнительно поступающие в бюджет Рузского МР включены в муниципальные программы.</t>
  </si>
  <si>
    <r>
      <rPr>
        <b/>
        <sz val="8"/>
        <rFont val="Arial"/>
        <family val="2"/>
        <charset val="204"/>
      </rPr>
      <t xml:space="preserve"> Показатель 2 группы</t>
    </r>
    <r>
      <rPr>
        <sz val="8"/>
        <rFont val="Arial"/>
        <family val="2"/>
        <charset val="204"/>
      </rPr>
      <t xml:space="preserve">                                  Отношение дефицита местного бюджета к доходам бюджета без учета безвозмездных поступлений </t>
    </r>
  </si>
  <si>
    <t>Проведены мероприятия по снижению долговой нагрузки и погашению банковских кредитов.</t>
  </si>
  <si>
    <r>
      <rPr>
        <b/>
        <sz val="8"/>
        <rFont val="Arial"/>
        <family val="2"/>
        <charset val="204"/>
      </rPr>
      <t>Показатель 2 группы</t>
    </r>
    <r>
      <rPr>
        <sz val="8"/>
        <rFont val="Arial"/>
        <family val="2"/>
        <charset val="204"/>
      </rPr>
      <t xml:space="preserve">                                      Отношение объема муниципального долга к годовому объему доходов бюджета муниципального образования  без учета безвозмездных поступлений и (или) поступлений налоговых доходов по дополнительным нормативам отчислений)</t>
    </r>
  </si>
  <si>
    <t>Низкий процент выполнения показателя в связи с отсутствием программы модуля оказания услуг в судбеных органах и органах Росреестра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</si>
  <si>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</si>
  <si>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Повышение уровня информированности населения муниципального образования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</si>
  <si>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</si>
  <si>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    Количество мероприятий, к которым обеспечено праздничное, тематическое и праздничное световое оформление территории муниципального образования.</t>
    </r>
  </si>
  <si>
    <r>
      <rPr>
        <b/>
        <sz val="8"/>
        <rFont val="Arial"/>
        <family val="2"/>
        <charset val="204"/>
      </rPr>
      <t xml:space="preserve">Показатель 1 группы        </t>
    </r>
    <r>
      <rPr>
        <sz val="8"/>
        <rFont val="Arial"/>
        <family val="2"/>
        <charset val="204"/>
      </rPr>
      <t xml:space="preserve">           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</si>
  <si>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Сумма поступлений от продажи земельных участков, государственная собственность на которые не разграничена</t>
    </r>
  </si>
  <si>
    <t xml:space="preserve"> Арендная плата указана с учетом поступлений в консолидированный бюджет</t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</si>
  <si>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Сумма поступлений от сдачи в аренду имущества, находящегося в муниципальной собственности (за исключение земельных участков)</t>
    </r>
  </si>
  <si>
    <t>Планы приватизации поселений не выполнены в полном объеме в связи с их ликвидацией</t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</si>
  <si>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                   Площадь земельных участков категория и ВРИ которых подлежит установлению</t>
    </r>
  </si>
  <si>
    <t>заявлений за 2017 год не поступало</t>
  </si>
  <si>
    <t>выделен массив в д, Березкино, план не выполнен из-за несогласия некоторых семей.</t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</si>
  <si>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Относительное количество объектов капитального строительства выявленных в целях вовлечения в хозяйственный и налоговый оборот, к данным государственного кадастра недвижимости</t>
    </r>
  </si>
  <si>
    <t>Проект направлен на доработку Заказчику в Главархитектуру МО, утверждение планируется на 2018г. СТП не предусмотрена для Рузского ГО - предусмотрен генеральный план Рузского ГО.</t>
  </si>
  <si>
    <t>Главархитектурой МО в декабре 2016г. были разработаны генеральные планы 2 городских и 5 сельских поселений Рузского МР. Учитывая, что на территории Рузского района проводились процедуры по преобразованию Рузского муниципального района в городской округ, было принято решение о нецелесообразности проведения 230 публичных слушаний по данным проектам генеральных планов.В рамках реализации государственной программы Московской области «Архитектура и градостроительство Подмосковья» на 2017-2021 годы, утвержденной постановлением Правительства Московской области от 25.10.2016 № 791/39, разработка единого проекта генерального плана Рузского городского округа предусмотрена мероприятиями Программы в 2017-2018 годах и планируется на декабрь 2018г.</t>
  </si>
  <si>
    <t>Проект Генплана направлен на доработку Заказчику в Главное управление архитектуры и градостроительства Московской области Проведение публичных слушаний по проекту Генерального плана Рузского ГО планируется в 2018г.</t>
  </si>
  <si>
    <t>Проект Генплана направлен на доработку Заказчику в ГУ архитектуры и градостроительства МО. Проведение публичных слушаний по проекту Генерального плана Рузского ГО планируется в 2018г.</t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</si>
  <si>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Коэффициент благоустроенных пешеходных улиц и общественных пространств</t>
    </r>
  </si>
  <si>
    <t>Генеральная схема санитарной очистки  разработана.</t>
  </si>
  <si>
    <r>
      <rPr>
        <b/>
        <sz val="8"/>
        <rFont val="Arial"/>
        <family val="2"/>
        <charset val="204"/>
      </rPr>
      <t xml:space="preserve">Показатель 3 группы </t>
    </r>
    <r>
      <rPr>
        <sz val="8"/>
        <rFont val="Arial"/>
        <family val="2"/>
        <charset val="204"/>
      </rPr>
      <t xml:space="preserve">                                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  </r>
  </si>
  <si>
    <t>Количество газифицированных пунктов</t>
  </si>
  <si>
    <t>Количество газифицированных МКД</t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</si>
  <si>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</si>
  <si>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                 Количество построенных дошкольных образовательных организаций по годам реализации программы, в том числе за счет внебюджетных источников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</si>
  <si>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  </r>
  </si>
  <si>
    <t>Фактическое значение показателя снизилось в связи с увеличением контингента
 обучающихся</t>
  </si>
  <si>
    <t>Данный показатель не был выполнен по причине отсутствия софинансирования за счет средств местного бюджета</t>
  </si>
  <si>
    <r>
      <rPr>
        <b/>
        <sz val="8"/>
        <rFont val="Arial"/>
        <family val="2"/>
        <charset val="204"/>
      </rPr>
      <t xml:space="preserve">Показатель 2 группы       </t>
    </r>
    <r>
      <rPr>
        <sz val="8"/>
        <rFont val="Arial"/>
        <family val="2"/>
        <charset val="204"/>
      </rPr>
      <t xml:space="preserve">                         Количество построенных общеобразовательных организаций по годам реализации программы, в том числе за счет внебюджетных источников**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</si>
  <si>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Доля детей, привлекаемых к участию в творческих мероприятиях в сфере образования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</si>
  <si>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Доля детей, привлекаемых к участию в творческих мероприятиях в сфере культуры</t>
    </r>
  </si>
  <si>
    <r>
      <rPr>
        <b/>
        <sz val="8"/>
        <rFont val="Arial"/>
        <family val="2"/>
        <charset val="204"/>
      </rPr>
      <t xml:space="preserve">Показатель 1 группы          </t>
    </r>
    <r>
      <rPr>
        <sz val="8"/>
        <rFont val="Arial"/>
        <family val="2"/>
        <charset val="204"/>
      </rPr>
      <t xml:space="preserve">                             Доля детей в возрасте от 5 до 18 лет, обучающихся по дополнительным образовательным программам в сфере культуры и спорта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</si>
  <si>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Доля детей в возрасте от 5 до 18 лет, обучающихся по дополнительным образовательным программам в сфере образования</t>
    </r>
  </si>
  <si>
    <r>
      <rPr>
        <b/>
        <sz val="8"/>
        <rFont val="Arial"/>
        <family val="2"/>
        <charset val="204"/>
      </rPr>
      <t xml:space="preserve">Показатель 1 группы            </t>
    </r>
    <r>
      <rPr>
        <sz val="8"/>
        <rFont val="Arial"/>
        <family val="2"/>
        <charset val="204"/>
      </rPr>
      <t xml:space="preserve">         Доля детей (от 5 до 18 лет), охваченных дополнительным образованием технической направленности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</si>
  <si>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                  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</si>
  <si>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    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</si>
  <si>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                     Удельный вес численности  обучающихся по федеральным государственным образовательным стандартам в общей численности обучающихся по программам общего образования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</si>
  <si>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Количество новых мест в общеобразовательных организациях Московской области</t>
    </r>
  </si>
  <si>
    <t>Доля выпускников муниципальных общеобразовательных учреждений, не получивших аттестат о среднем (полном) общем образовании</t>
  </si>
  <si>
    <t>Педагогические работники дополнит. образования в сфере физической культуры и спорта перешли на спортивные федеральные стандарты</t>
  </si>
  <si>
    <t>29 806,94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</si>
  <si>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</si>
  <si>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Газификация улиц</t>
  </si>
  <si>
    <t>Показатель не выполнен в связи с переносом мероприятий на 2018 год</t>
  </si>
  <si>
    <t>Новые места в МАОО СОШ №3 г.Рузы после проведения ремонтных работ бывшего здания РГСУ</t>
  </si>
  <si>
    <t xml:space="preserve">Всего в 2017 году оздоровлено 683 ребенка, находящихся в трудной жизненной ситуации (95,5%). </t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</si>
  <si>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Открытие офисов врачей общей практики**</t>
    </r>
  </si>
  <si>
    <t>Смерть пострадавших наступила до приезда скорой помощи. Продолжается выполнение дорожной карты по ремонту дорог, устранению опасных участков дорог.</t>
  </si>
  <si>
    <r>
      <rPr>
        <b/>
        <sz val="8"/>
        <rFont val="Arial"/>
        <family val="2"/>
        <charset val="204"/>
      </rPr>
      <t xml:space="preserve">Показатель 2 группы     </t>
    </r>
    <r>
      <rPr>
        <sz val="8"/>
        <rFont val="Arial"/>
        <family val="2"/>
        <charset val="204"/>
      </rPr>
      <t xml:space="preserve">                    Доля медицинских работников государственных учреждений здравоохранения муниципального образования, обеспеченных жилыми помещениями</t>
    </r>
  </si>
  <si>
    <r>
      <rPr>
        <b/>
        <sz val="8"/>
        <rFont val="Arial"/>
        <family val="2"/>
        <charset val="204"/>
      </rPr>
      <t xml:space="preserve">Показатель 1 группы         </t>
    </r>
    <r>
      <rPr>
        <sz val="8"/>
        <rFont val="Arial"/>
        <family val="2"/>
        <charset val="204"/>
      </rPr>
      <t xml:space="preserve">                                   Ввод в эксплуатацию фельдшерско-акушерских пунктов**</t>
    </r>
  </si>
  <si>
    <t xml:space="preserve">11751 человек прошел диспансеризацию (было запланировано 11817)..
</t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</si>
  <si>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            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  </r>
  </si>
  <si>
    <t>Официальные данные статистики, темп роста 112,6% (з/плата в 2016 г. - 42627,2 руб.).</t>
  </si>
  <si>
    <t>ООО "ВАНОРТТОН ПРОИЗВОДСТВО", ООО "А-Бетон", ООО "ГлобалХелфкеар", ООО "МаксИнтрейд"</t>
  </si>
  <si>
    <t>ООО "ВАНОРТТОН ПРОИЗВОДСТВО", ООО "А-Бетон", ООО "Трейдпро"</t>
  </si>
  <si>
    <t>Объем инвестиций, привлеченных в текущем году в основной капитал (без учета бюджетных инвестиций и жилищного строительства) по реализованным и реализуемым инвестиционным проектам, находящимся в единой автоматизированной системе мониторинга инвестиционных проектов Министерства инвестиций и инноваций МО на душу населения</t>
  </si>
  <si>
    <t>В 4-ом кв. 2017 г. в дер. Нововолково введен в эксплуатацию торговый объект «Подмосковный фермер»</t>
  </si>
  <si>
    <t>В 2017 году 6 представителей малого бизнеса получили поддержку в форме субсидий: ИП Куксин С.И., ООО «ВБ Каскад»; ООО «МеталлСити Запад»; КФХ Жданов П.И., КФХ Волчков А.В.,  ИП Стерликова К.В.</t>
  </si>
  <si>
    <t>Тыс. кв. метров</t>
  </si>
  <si>
    <t xml:space="preserve">Предоставлена  квартира молодой семье, проживающей в сельской местности площадью 50,4 кв. м. </t>
  </si>
  <si>
    <t>В связи с организационно-штатными мероприятиями 
в организации мероприятие в отчетном году не проводилось.</t>
  </si>
  <si>
    <t xml:space="preserve">Перенесено на 2018год в связи с отсутствием Генерального плана Рузского городского округа </t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</si>
  <si>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Количество построенных и реконструируемых (модернизированных), капитально отремонтированных котельных, в том числе переведенных на природный газ</t>
    </r>
  </si>
  <si>
    <t xml:space="preserve">В связи с отсутствием заемных средств у предприятия,  перенесено на 2018год. </t>
  </si>
  <si>
    <t>Мероприятия по снижению задолженности выполнены. Просроченная задолженность отсутствует.</t>
  </si>
  <si>
    <t>В связи с непредставлением управляющими компаниями необходимого пакета документов для получения субсидии, согласно Порядка предоставления субсидии на возмещение затрат, связанных с ремонтом подъездов многоквартирных домов на территории Рузского ГО, утвержденного постановлением Главы Рузского ГО от 11.07.2017 №833, а именно наличие задолженности УК перед бюджетами, перечислить субсидию из бюджетов не представляется возможным.</t>
  </si>
  <si>
    <t xml:space="preserve">За период январь-декабрь 2017 года всего в эксплуатацию введено 105493,3 кв.м жилья, в том числе: 7 МКД, общей площадью 23709,50 кв.м и 528 ИЖС общей площадью 81783,8 кв.м. </t>
  </si>
  <si>
    <t>Всего в 2017 году в Рузском ГО введено в эксплуатацию 105493,3 кв.м жилья, из них по стандартам эконом-класса (не более 200 квадратных метров) 5669,7 кв.м. жилья (4281,0 кв.м. - ИЖС, 1388,7 кв.м. - МКД 4281,0 кв.м.).</t>
  </si>
  <si>
    <t>Из введенного в эксплуатацию 105493,3 кв.м жилья введено ИЖС 81783,8 кв.м.</t>
  </si>
  <si>
    <t>В 2017 году снесено 4 многоквартирных аварийных дома</t>
  </si>
  <si>
    <t xml:space="preserve">В 2017 году отсутствуют участники Подпрограммы, признанные нуждающимися в улучшении жилищных условий и относящиеся к категориям граждан, установленных федеральным законодательством.
</t>
  </si>
  <si>
    <t>В 2017 году в результате ДТП погиб 31 человек, , в том числе: на дорогах федерального значения - 19 человек, на дорогах регионального или межмуниципального значения - 11 человек, на дорогах местного значения - 1 человек.</t>
  </si>
  <si>
    <t>Переведены на природный газ 2 котельные: п.Дорохово, ул. Московская .д.8 стр.1 и д.Нововолково, д.22</t>
  </si>
  <si>
    <t>д.Костино, д.Филатово. с.Богородское.</t>
  </si>
  <si>
    <t xml:space="preserve">Показатель не выполнен в связи с отказом двух УК от перехода в единую областную расчетную систему. Осуществляют начисления самостоятельно.
</t>
  </si>
  <si>
    <t>Установлены две контейнерные площадки в п.Колюбакино.</t>
  </si>
  <si>
    <t>В 2017 году зарегистрировано 72 новых предприятия и 292 индивидуальных предпринимателя. На крупных и средних предприятиях района создано 103 рабочих места (в соотвт. с формой П-3), на малых предприятиях 667 рабочих мест (Купажный завод -328, АГС Бетон - 100,Моревский карьер - 10, Золотой век - 15, Руза хутор - 30, Атлант - 100, Ванартон - 84).</t>
  </si>
  <si>
    <t xml:space="preserve">Станции водоочистки, введенные в эксплуатацию в 2017 году:
п. Колюбакино, ул. Попова, д.34; п. Дорохово, ул. Стеклозаводская;  с. Покровское;  д. Мишинка; п. Брикет; с. Богородское; п. Беляная гора
</t>
  </si>
  <si>
    <t>Всего в 2017 году привлечено инвестиций: 10 662,08 млн.руб., в т. ч.: 2944,3 млн.руб. - кр. и ср.предприят., 1146,66 млн.руб. - малый бизнес, 6 571,1 млн.руб. - строительство жилья</t>
  </si>
  <si>
    <t>В рамках реализации гос. программы МО «Архитектура и градостроительство Подмосковья» на 2017-2021 годы, утвержденной постановлением Правительства МО от 25.10.2016 № 791/39, разработка проекта генерального плана Рузского ГО предусмотрена мероприятиями Программы в 2017-2018 годах и планируется на декабрь 2018г.</t>
  </si>
  <si>
    <t>В рамках реализации гос. программы МОосковской области «Архитектура и градостроительство Подмосковья» на 2017-2021 годы, утвержденной постановлением Правительства МО от 25.10.2016 № 791/39, разработка проекта генерального плана Рузского ГО предусмотрена мероприятиями Программы в 2017-2018 годах и планируется на декабрь 2018г.</t>
  </si>
  <si>
    <t>Проведены публичные слушания. В октябре 2017г. планируется утверждение правил землепользования и застройки Рузского ГО (включающие 7 бывших муниципальных образований района)</t>
  </si>
  <si>
    <t>Проект Генплана направлен на доработку Заказчику в ГУ архитектуры и градостроительства Московской области Проведение публичных слушаний по проекту Генерального плана Рузского ГО планируется в 2018г.</t>
  </si>
  <si>
    <t xml:space="preserve">Выделены участки для строительства ФАПов в д.Богородское и д.Лыщиково, которые обеспечены коммунальными услугами в соответствии с требованиями. Обеспечение транспортной доступности и организация благоустройства прилегающей территории. </t>
  </si>
  <si>
    <t>куб. метр</t>
  </si>
  <si>
    <t xml:space="preserve">Ненадлежащие исполнение арендаторами обязанностей по уплате арендных платежей. 1. Направлено более 2,5 тыс. уведомлений с квитанциями. Предъявлено более 140 претензий об оплате арендных платежей и более 200 писем по неиспользованию земельных участков. На 31.12.2017 года в судах находилось 15 дел на сумму 111 млн. руб., в т. ч. организаций, осуществляющих жилищное строительство – 5 дел на сумму более 46 млн. руб. В службе судебных приставов 32 исполнительных листов на сумму около 57 млн. руб. </t>
  </si>
  <si>
    <t>за 2017 год</t>
  </si>
  <si>
    <t>Внештатными сотрудниками ГосАдмТехНадзора составлено 10 актов об административн. правонарушениях.</t>
  </si>
  <si>
    <t xml:space="preserve">На начало года в Рузском МР постан. от 14.09.2016 №2752 утверждены три площадки для проведения ярмарок: - г. Руза, ул.Федеративная, площадка рядом с д.40; - г.Руза, ул. Социалистическая, д.63; - г.Руза, ул. Федеративная (ООО «Центральное») В октябре 2017 года постановлением администрации РМР от 26.10.2017г. №2315 утвержден новый перечень мест проведения ярмарок: - г.Руза, ул. Федеративная (ООО «Центральное») - г.Руза, ул. Социалистическая, д.63 (у стадиона) - г.Руза, г.Руза, пер. Урицкого (пешеходная зона) - г.Руза, ул. Федеративная уч.3 и уч.3а - п. Дорохово, ул. Невкипелого. За 2017 год на территории РМР проведена 65 универсальных ярмарок.
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</si>
  <si>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</si>
  <si>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</si>
  <si>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</si>
  <si>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        Удельный вес численности обучающихся, занимающихся в первую смену, в общей численности обучающихся общеобразовательных организаций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</si>
  <si>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                         Доля обучающихся во вторую смену</t>
    </r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</si>
  <si>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</si>
  <si>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</si>
  <si>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Количество введенных в эксплуатацию спортивных объектов</t>
    </r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</si>
  <si>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</si>
  <si>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</t>
  </si>
  <si>
    <t>Количество жителей муниципального образования Московской области, систематически занимающихся физической культурой и спортом</t>
  </si>
  <si>
    <t>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</si>
  <si>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</si>
  <si>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</si>
  <si>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</si>
  <si>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граждан , занимающихся в спортивных организациях, в общей численности детей и молодежи в возрасте 6-15 лет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</si>
  <si>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</si>
  <si>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</si>
  <si>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Количество плоскостных спортивных сооружений в муниципальных образованиях Московской области, на которых проведен капитальный ремонт</t>
  </si>
  <si>
    <t>Эффективность использования существующих объектов спорта Рузского муниципального района</t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</si>
  <si>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Соотношение средней заработной платы работников учреждений культуры к средней заработной плате в Московской области</t>
    </r>
  </si>
  <si>
    <r>
      <rPr>
        <b/>
        <sz val="8"/>
        <rFont val="Arial"/>
        <family val="2"/>
        <charset val="204"/>
      </rPr>
      <t xml:space="preserve">Показатель 1 группы       </t>
    </r>
    <r>
      <rPr>
        <sz val="8"/>
        <rFont val="Arial"/>
        <family val="2"/>
        <charset val="204"/>
      </rPr>
      <t xml:space="preserve">   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  </r>
  </si>
  <si>
    <t>Доля населения, которым проведены профилактические осмотры на туберкулез</t>
  </si>
  <si>
    <r>
      <rPr>
        <b/>
        <sz val="8"/>
        <rFont val="Arial"/>
        <family val="2"/>
        <charset val="204"/>
      </rPr>
      <t xml:space="preserve">Показатель 2 группы          </t>
    </r>
    <r>
      <rPr>
        <sz val="8"/>
        <rFont val="Arial"/>
        <family val="2"/>
        <charset val="204"/>
      </rPr>
      <t xml:space="preserve">                               Доля взрослого населения, прошедшего диспансеризацию, от общего числа взрослого населения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</si>
  <si>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Смертность от дорожно-транспортных происшествий *</t>
    </r>
  </si>
  <si>
    <t>Объем произведенной сельскохозяйственной продукции на вновь введенных в оборот землях сельскохозяйственного назначения</t>
  </si>
  <si>
    <t>Доля обрабатываемой пашни в общей площади пашни</t>
  </si>
  <si>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Московской области</t>
    </r>
  </si>
  <si>
    <t>Индекс производства продукции сельского хозяйства в хозяйствах всех категорий</t>
  </si>
  <si>
    <t>Объем производства молока</t>
  </si>
  <si>
    <t>Доля прибыльных сельскохозяйственных организаций в общем их числе</t>
  </si>
  <si>
    <r>
      <t xml:space="preserve">в том числе:                                                      </t>
    </r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           Инвестиции в основной капитал (за исключением бюджетных средств) без инвестиций направленных на строительство жилья</t>
    </r>
  </si>
  <si>
    <t>Доля закупок среди субъектов малого предпринимательства, социально ориентированных некоммерческих организаций</t>
  </si>
  <si>
    <t>Доля экономии бюджетных денежных средств в результате проведения торгов от общей суммы объявленных торгов</t>
  </si>
  <si>
    <t>Среднее количество участников на торгах</t>
  </si>
  <si>
    <t>Доля несостоявшихся торгов от общего количества объявленных торгов</t>
  </si>
  <si>
    <t>Доля обоснованных, частично обоснованных жалоб в Федеральную антимонопольную службу (ФАС России) (от общего количества проведенных торгов)</t>
  </si>
  <si>
    <t>Количество реализованных требований Стандарта развития конкуренции в Московской области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</si>
  <si>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</si>
  <si>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</si>
  <si>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Темп роста объема инвестиций в основной капитал малых предприятий</t>
  </si>
  <si>
    <t>Среднемесячная заработная плата работников малых и средних предприятиях в Московской области</t>
  </si>
  <si>
    <t>Количество объектов инфраструктуры поддержки субъектов малого и среднего предпринимательства в области инноваций и производства</t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</si>
  <si>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Обеспеченность предприятиями бытового обслуживания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</si>
  <si>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Количество введенных объектов общественного питания, устанавливаемых в весенне-летний период</t>
    </r>
  </si>
  <si>
    <r>
      <rPr>
        <b/>
        <sz val="8"/>
        <rFont val="Arial"/>
        <family val="2"/>
        <charset val="204"/>
      </rPr>
      <t xml:space="preserve">Показатель 2 группы       </t>
    </r>
    <r>
      <rPr>
        <sz val="8"/>
        <rFont val="Arial"/>
        <family val="2"/>
        <charset val="204"/>
      </rPr>
      <t xml:space="preserve">                           Количество проведенных ярмарок на одно место, включенное в сводный перечень мест для проведения ярмарок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</si>
  <si>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                Доля кладбищ, соответствующих требованиям порядка деятельности общественных кладбищ и крематориев на территории МО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</si>
  <si>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                        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  </r>
  </si>
  <si>
    <t xml:space="preserve">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</si>
  <si>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</si>
  <si>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Процент населения муниципального образования обученного, прежде всего детей, плаванию и приемам спасения на воде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</si>
  <si>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межмуниципального и регионального характера на территории муниципального образования</t>
  </si>
  <si>
    <t>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</t>
  </si>
  <si>
    <t>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</si>
  <si>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</si>
  <si>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r>
      <rPr>
        <b/>
        <sz val="8"/>
        <rFont val="Arial"/>
        <family val="2"/>
        <charset val="204"/>
      </rPr>
      <t xml:space="preserve">Показатель 1 группы </t>
    </r>
    <r>
      <rPr>
        <sz val="8"/>
        <rFont val="Arial"/>
        <family val="2"/>
        <charset val="204"/>
      </rPr>
      <t xml:space="preserve">                                       Увеличение площади территории муниципального образования Московской области покрытая комплексной системой «Безопасный город»</t>
    </r>
  </si>
  <si>
    <t>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</si>
  <si>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 xml:space="preserve">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</si>
  <si>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Повышение процента охвата населения, проживающего в сельских населенных пунктах </t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</si>
  <si>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</si>
  <si>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Снижение процента пожаров произошедших на территории муниципального образования Московской области, по отношению к базовому показателю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</si>
  <si>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Повышение степени обеспеченности запасами материально-технических, продовольственных, медицинских и иных средств для целей гражданской обороны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</si>
  <si>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Увеличение степени готовности ЗСГО по отношению к имеющемуся фонду ЗСГО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</si>
  <si>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Доля актуализированных схем теплоснабжения, имеющих электронную модель, разработанную в соответствии с единым техническим заданием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</si>
  <si>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              Доля актуализированных схем водоснабжения, водоотведения, имеющих электронную модель, разработанную в соответствии с единым техническим заданием</t>
    </r>
  </si>
  <si>
    <r>
      <rPr>
        <b/>
        <sz val="8"/>
        <rFont val="Arial"/>
        <family val="2"/>
        <charset val="204"/>
      </rPr>
      <t xml:space="preserve">Показатель 2 группы   </t>
    </r>
    <r>
      <rPr>
        <sz val="8"/>
        <rFont val="Arial"/>
        <family val="2"/>
        <charset val="204"/>
      </rPr>
      <t xml:space="preserve">                      Количество КНС приведенных в надлежащие состояние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</si>
  <si>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                 Доля лицевых счетов обслуживаемых единой областной расчетной системой</t>
    </r>
  </si>
  <si>
    <r>
      <rPr>
        <b/>
        <sz val="8"/>
        <rFont val="Arial"/>
        <family val="2"/>
        <charset val="204"/>
      </rPr>
      <t xml:space="preserve">Показатель 2 группы    </t>
    </r>
    <r>
      <rPr>
        <sz val="8"/>
        <rFont val="Arial"/>
        <family val="2"/>
        <charset val="204"/>
      </rPr>
      <t xml:space="preserve">                           Количество подъездов многоквартирных домов приведенных в надлежащее состояние</t>
    </r>
  </si>
  <si>
    <t>Количество установленных контейнерных площадок близи СНТ и вдоль дорог</t>
  </si>
  <si>
    <t>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</si>
  <si>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Количество свидетельств о праве на получение социальной выплаты на приобретение (строительство) жилого помещения выданных молодым семьям</t>
  </si>
  <si>
    <t>Доля молодых семей улучшивших жилищные условия</t>
  </si>
  <si>
    <t>Годовой объем ввода жилья</t>
  </si>
  <si>
    <t>Доля ввода в эксплуатацию жилья, по стандартам эконом-класса в общем объеме вводимого жилья</t>
  </si>
  <si>
    <t xml:space="preserve">Объем ввода жилья по стандартам эконом-класса </t>
  </si>
  <si>
    <t>Доля годового ввода малоэтажного жилья, в том числе индивидуального жилищного строительства</t>
  </si>
  <si>
    <t>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</si>
  <si>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Количество семей стоящих в очереди на улучшение жилищных условий</t>
  </si>
  <si>
    <t>Количество семей, обеспеченных жилыми помещениями</t>
  </si>
  <si>
    <t>Средняя стоимость одного квадратного метра общей площади жилья</t>
  </si>
  <si>
    <t>Средняя стоимость одного квадратного метра общей площади жилья, относительно уровня 2012 г.</t>
  </si>
  <si>
    <t>Уровень обеспеченности населения жильем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</si>
  <si>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</si>
  <si>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Удельный вес введенной общей площади жилых домов по отношению к общей площади жилищного фонда</t>
  </si>
  <si>
    <t>Количество пострадавших граждан-соинвесторов, права которых обеспечены в отчетном году</t>
  </si>
  <si>
    <t xml:space="preserve">Количество объектов, исключенных из перечня проблемных объектов </t>
  </si>
  <si>
    <t>Площадь помещений аварийных домов, признанных аварийными до 01.01.2015, способ расселения которых не определен</t>
  </si>
  <si>
    <t>Площадь расселенных помещений аварийных домов, в рамках реализации инвестиционных контрактов в отчетном периоде</t>
  </si>
  <si>
    <t>Площадь расселенных помещений аварийных домов, в рамках реализации договоров развития застроенных территорий в отчетном периоде</t>
  </si>
  <si>
    <t>Количество детей-сирот и детей, оставшихся без попечения родителей, а также лиц из их числа, имеющих право на предоставление жилого помещения, но реализовавшие его.</t>
  </si>
  <si>
    <t>Количество ветеранов Великой Отечественной войны, членов семей погибших (умерших) инвалидов и участников Великой Отечественной войны, получивших социальную поддержку по обеспечению жилыми помещениями за счет средств федерального бюджета, человек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</si>
  <si>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социальную поддержку по обеспечению жилыми помещениями за счет средств федерального бюджета, человек</t>
  </si>
  <si>
    <t>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</si>
  <si>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r>
      <rPr>
        <b/>
        <sz val="8"/>
        <rFont val="Arial"/>
        <family val="2"/>
        <charset val="204"/>
      </rPr>
      <t xml:space="preserve">Показатель 2 группы      </t>
    </r>
    <r>
      <rPr>
        <sz val="8"/>
        <rFont val="Arial"/>
        <family val="2"/>
        <charset val="204"/>
      </rPr>
      <t xml:space="preserve">                                       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</si>
  <si>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                                         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  </r>
  </si>
  <si>
    <r>
      <rPr>
        <b/>
        <sz val="8"/>
        <rFont val="Arial"/>
        <family val="2"/>
        <charset val="204"/>
      </rPr>
      <t xml:space="preserve">Показатель 1 группы  </t>
    </r>
    <r>
      <rPr>
        <sz val="8"/>
        <rFont val="Arial"/>
        <family val="2"/>
        <charset val="204"/>
      </rPr>
      <t xml:space="preserve">                                           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  </r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</si>
  <si>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        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  </r>
  </si>
  <si>
    <r>
      <rPr>
        <b/>
        <sz val="8"/>
        <rFont val="Arial"/>
        <family val="2"/>
        <charset val="204"/>
      </rPr>
      <t xml:space="preserve">Показатель 1 группы     </t>
    </r>
    <r>
      <rPr>
        <sz val="8"/>
        <rFont val="Arial"/>
        <family val="2"/>
        <charset val="204"/>
      </rPr>
      <t xml:space="preserve">                              Количество энергосервисных договоров заключенных органами местного самоуправления и муниципальными учреждениями, шт.</t>
    </r>
  </si>
  <si>
    <r>
      <rPr>
        <b/>
        <sz val="8"/>
        <rFont val="Arial"/>
        <family val="2"/>
        <charset val="204"/>
      </rPr>
      <t xml:space="preserve">Показатель 2 группы  </t>
    </r>
    <r>
      <rPr>
        <sz val="8"/>
        <rFont val="Arial"/>
        <family val="2"/>
        <charset val="204"/>
      </rPr>
      <t xml:space="preserve">                                           Доля аварийных опор и опор со сверхнормативным сроком службы в общем количестве опор наружного освещения</t>
    </r>
  </si>
  <si>
    <r>
      <rPr>
        <b/>
        <sz val="8"/>
        <rFont val="Arial"/>
        <family val="2"/>
        <charset val="204"/>
      </rPr>
      <t xml:space="preserve">Показатель 2 группы </t>
    </r>
    <r>
      <rPr>
        <sz val="8"/>
        <rFont val="Arial"/>
        <family val="2"/>
        <charset val="204"/>
      </rPr>
      <t xml:space="preserve">                                             Доля самонесущего изолированного провода (СИП) в общей протяженности линий уличного освещения</t>
    </r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</si>
  <si>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</si>
  <si>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</si>
  <si>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</si>
  <si>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</si>
  <si>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Доля документов служебной переписки ОМСУ муниципального образования Московской области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</si>
  <si>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</si>
  <si>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</si>
  <si>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</si>
  <si>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</si>
  <si>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</si>
  <si>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– не менее 50 Мбит/с; для учреждений культуры, расположенных в сельских поселениях, – не менее 10 Мбит/с</t>
  </si>
  <si>
    <t>Доля архивных документов, хранящихся в муниципальном архиве в нормативных условиях, обеспечивающих их постоянное (вечное) хранение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</si>
  <si>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</si>
  <si>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</si>
  <si>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</si>
  <si>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r>
      <rPr>
        <b/>
        <sz val="8"/>
        <rFont val="Arial"/>
        <family val="2"/>
        <charset val="204"/>
      </rPr>
      <t xml:space="preserve">Показатель 1 группы   </t>
    </r>
    <r>
      <rPr>
        <sz val="8"/>
        <rFont val="Arial"/>
        <family val="2"/>
        <charset val="204"/>
      </rPr>
      <t xml:space="preserve">                                                 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</si>
  <si>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Сумма максимально допустимой задолженности по арендной плате, государственная собственность на которые не разграничена</t>
    </r>
  </si>
  <si>
    <r>
      <rPr>
        <b/>
        <sz val="8"/>
        <rFont val="Arial"/>
        <family val="2"/>
        <charset val="204"/>
      </rPr>
      <t xml:space="preserve">Показатель 1группы </t>
    </r>
    <r>
      <rPr>
        <sz val="8"/>
        <rFont val="Arial"/>
        <family val="2"/>
        <charset val="204"/>
      </rPr>
      <t xml:space="preserve">                                               Сумма поступлений от земельного налога</t>
    </r>
  </si>
  <si>
    <r>
      <rPr>
        <b/>
        <sz val="8"/>
        <rFont val="Arial"/>
        <family val="2"/>
        <charset val="204"/>
      </rPr>
      <t xml:space="preserve">Показатель 1 группы    </t>
    </r>
    <r>
      <rPr>
        <sz val="8"/>
        <rFont val="Arial"/>
        <family val="2"/>
        <charset val="204"/>
      </rPr>
      <t xml:space="preserve">                                               Сумма поступлений от приватизации недвижимого имущества</t>
    </r>
  </si>
  <si>
    <r>
      <rPr>
        <b/>
        <sz val="8"/>
        <rFont val="Arial"/>
        <family val="2"/>
        <charset val="204"/>
      </rPr>
      <t>Показатель 1 группы</t>
    </r>
    <r>
      <rPr>
        <sz val="8"/>
        <rFont val="Arial"/>
        <family val="2"/>
        <charset val="204"/>
      </rPr>
      <t xml:space="preserve">                                       Предоставление земельных участков многодетным семьям</t>
    </r>
  </si>
  <si>
    <r>
      <rPr>
        <b/>
        <sz val="8"/>
        <rFont val="Arial"/>
        <family val="2"/>
        <charset val="204"/>
      </rPr>
      <t xml:space="preserve">Показатель 1 группы      </t>
    </r>
    <r>
      <rPr>
        <sz val="8"/>
        <rFont val="Arial"/>
        <family val="2"/>
        <charset val="204"/>
      </rPr>
      <t xml:space="preserve">                          Площадь земельных участков, подлежащих оформлению в собственность муниципальных образований</t>
    </r>
  </si>
  <si>
    <r>
      <rPr>
        <b/>
        <sz val="8"/>
        <rFont val="Arial"/>
        <family val="2"/>
        <charset val="204"/>
      </rPr>
      <t xml:space="preserve">Показатель 2 группы       </t>
    </r>
    <r>
      <rPr>
        <sz val="8"/>
        <rFont val="Arial"/>
        <family val="2"/>
        <charset val="204"/>
      </rPr>
      <t xml:space="preserve">                 Коэффициент приведённых в порядок городских территорий</t>
    </r>
  </si>
  <si>
    <t>Снижение сброса загрязняющих веществ в стоках и повышение качества очистки сточных вод</t>
  </si>
  <si>
    <t>Количество гидротехнических сооружений, занесенных в реестр объектов недвижимости в качестве бесхозяйного, к общему количеству выявленных бесхозяйных сооружений (процент).</t>
  </si>
  <si>
    <t xml:space="preserve">Соответствие фактической площади зеленых насаждений (земли населённых пунктов, вид разрешенного использования-рекреационная зона), на человека минимально необходимой площади озелененных территорий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</si>
</sst>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7.5"/>
      <name val="Arial"/>
      <family val="2"/>
      <charset val="204"/>
    </font>
    <font>
      <b/>
      <sz val="10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color indexed="8"/>
      <name val="Arial"/>
      <family val="2"/>
      <charset val="204"/>
    </font>
    <font>
      <sz val="7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7.5"/>
      <color rgb="FFFF0000"/>
      <name val="Arial"/>
      <family val="2"/>
      <charset val="204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26"/>
      <color rgb="FFFF0000"/>
      <name val="Arial"/>
      <family val="2"/>
      <charset val="204"/>
    </font>
    <font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3" xfId="0" applyFont="1" applyBorder="1"/>
    <xf numFmtId="0" fontId="6" fillId="0" borderId="0" xfId="0" applyFont="1"/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2" borderId="3" xfId="0" applyFont="1" applyFill="1" applyBorder="1"/>
    <xf numFmtId="0" fontId="8" fillId="3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>
      <alignment vertical="top" wrapText="1"/>
    </xf>
    <xf numFmtId="0" fontId="6" fillId="0" borderId="0" xfId="0" applyFont="1" applyFill="1"/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5" fillId="0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7" fillId="0" borderId="4" xfId="0" applyNumberFormat="1" applyFont="1" applyFill="1" applyBorder="1" applyAlignment="1" applyProtection="1">
      <alignment horizontal="right" vertical="top" wrapText="1"/>
      <protection locked="0"/>
    </xf>
    <xf numFmtId="0" fontId="13" fillId="0" borderId="3" xfId="0" applyFont="1" applyBorder="1"/>
    <xf numFmtId="0" fontId="12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2" fillId="0" borderId="3" xfId="0" applyNumberFormat="1" applyFont="1" applyFill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" fontId="12" fillId="0" borderId="6" xfId="0" applyNumberFormat="1" applyFont="1" applyFill="1" applyBorder="1" applyAlignment="1" applyProtection="1">
      <alignment vertical="top" wrapText="1"/>
      <protection locked="0"/>
    </xf>
    <xf numFmtId="0" fontId="5" fillId="0" borderId="8" xfId="0" applyNumberFormat="1" applyFont="1" applyFill="1" applyBorder="1" applyAlignment="1" applyProtection="1">
      <alignment horizontal="left" vertical="top" wrapText="1"/>
      <protection locked="0"/>
    </xf>
    <xf numFmtId="0" fontId="5" fillId="0" borderId="22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16" fillId="0" borderId="3" xfId="0" applyFont="1" applyBorder="1" applyAlignment="1">
      <alignment vertical="top" wrapText="1"/>
    </xf>
    <xf numFmtId="0" fontId="13" fillId="0" borderId="0" xfId="0" applyFont="1"/>
    <xf numFmtId="0" fontId="13" fillId="0" borderId="0" xfId="0" applyFont="1" applyFill="1"/>
    <xf numFmtId="0" fontId="14" fillId="0" borderId="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12" fillId="0" borderId="6" xfId="0" applyNumberFormat="1" applyFont="1" applyFill="1" applyBorder="1" applyAlignment="1" applyProtection="1">
      <alignment vertical="top" wrapText="1"/>
      <protection locked="0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12" fillId="0" borderId="3" xfId="0" applyNumberFormat="1" applyFont="1" applyFill="1" applyBorder="1" applyAlignment="1" applyProtection="1">
      <alignment horizontal="right" vertical="top" wrapText="1"/>
      <protection locked="0"/>
    </xf>
    <xf numFmtId="0" fontId="15" fillId="0" borderId="3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165" fontId="5" fillId="0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4" xfId="0" applyNumberFormat="1" applyFont="1" applyFill="1" applyBorder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right" vertical="top" wrapText="1"/>
      <protection locked="0"/>
    </xf>
    <xf numFmtId="2" fontId="5" fillId="0" borderId="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" xfId="0" applyNumberFormat="1" applyFont="1" applyFill="1" applyBorder="1" applyAlignment="1" applyProtection="1">
      <alignment horizontal="right" vertical="top" wrapText="1"/>
      <protection locked="0"/>
    </xf>
    <xf numFmtId="165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16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>
      <alignment vertical="top" wrapText="1"/>
    </xf>
    <xf numFmtId="49" fontId="4" fillId="2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NumberFormat="1" applyFont="1" applyFill="1" applyBorder="1" applyAlignment="1" applyProtection="1">
      <alignment horizontal="left" vertical="top" wrapText="1"/>
      <protection locked="0"/>
    </xf>
    <xf numFmtId="166" fontId="5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0" borderId="3" xfId="0" applyNumberFormat="1" applyFont="1" applyFill="1" applyBorder="1" applyAlignment="1" applyProtection="1">
      <alignment horizontal="right" vertical="top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8" fillId="3" borderId="3" xfId="0" applyNumberFormat="1" applyFont="1" applyFill="1" applyBorder="1" applyAlignment="1" applyProtection="1">
      <alignment horizontal="left" vertical="top" wrapText="1"/>
      <protection locked="0"/>
    </xf>
    <xf numFmtId="49" fontId="4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NumberFormat="1" applyFont="1" applyFill="1" applyBorder="1" applyAlignment="1" applyProtection="1">
      <alignment horizontal="right" vertical="top" wrapText="1"/>
      <protection locked="0"/>
    </xf>
    <xf numFmtId="0" fontId="5" fillId="0" borderId="14" xfId="0" applyNumberFormat="1" applyFont="1" applyFill="1" applyBorder="1" applyAlignment="1" applyProtection="1">
      <alignment horizontal="right" vertical="top" wrapText="1"/>
      <protection locked="0"/>
    </xf>
    <xf numFmtId="0" fontId="5" fillId="2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2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23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>
      <alignment vertical="top" wrapText="1"/>
    </xf>
    <xf numFmtId="0" fontId="5" fillId="0" borderId="27" xfId="0" applyNumberFormat="1" applyFont="1" applyFill="1" applyBorder="1" applyAlignment="1" applyProtection="1">
      <alignment horizontal="left" vertical="top" wrapText="1"/>
      <protection locked="0"/>
    </xf>
    <xf numFmtId="0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9" xfId="0" applyNumberFormat="1" applyFont="1" applyFill="1" applyBorder="1" applyAlignment="1" applyProtection="1">
      <alignment horizontal="right" vertical="top" wrapText="1"/>
      <protection locked="0"/>
    </xf>
    <xf numFmtId="0" fontId="8" fillId="3" borderId="14" xfId="0" applyNumberFormat="1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4" fontId="12" fillId="0" borderId="11" xfId="0" applyNumberFormat="1" applyFont="1" applyFill="1" applyBorder="1" applyAlignment="1" applyProtection="1">
      <alignment horizontal="right" vertical="top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9" xfId="0" applyFont="1" applyBorder="1" applyAlignment="1">
      <alignment vertical="top" wrapText="1"/>
    </xf>
    <xf numFmtId="0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3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" fontId="4" fillId="2" borderId="3" xfId="0" applyNumberFormat="1" applyFont="1" applyFill="1" applyBorder="1" applyAlignment="1" applyProtection="1">
      <alignment vertical="top" wrapText="1"/>
      <protection locked="0"/>
    </xf>
    <xf numFmtId="0" fontId="8" fillId="4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4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4" fontId="5" fillId="0" borderId="3" xfId="0" applyNumberFormat="1" applyFont="1" applyBorder="1" applyAlignment="1">
      <alignment vertical="top" wrapText="1"/>
    </xf>
    <xf numFmtId="4" fontId="7" fillId="0" borderId="8" xfId="0" applyNumberFormat="1" applyFont="1" applyFill="1" applyBorder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  <protection locked="0"/>
    </xf>
    <xf numFmtId="4" fontId="5" fillId="0" borderId="6" xfId="0" applyNumberFormat="1" applyFont="1" applyFill="1" applyBorder="1" applyAlignment="1" applyProtection="1">
      <alignment horizontal="right" vertical="top" wrapText="1"/>
      <protection locked="0"/>
    </xf>
    <xf numFmtId="4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Fill="1" applyBorder="1" applyAlignment="1">
      <alignment horizontal="right" vertical="top" wrapText="1"/>
    </xf>
    <xf numFmtId="4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5" xfId="0" applyNumberFormat="1" applyFont="1" applyFill="1" applyBorder="1" applyAlignment="1" applyProtection="1">
      <alignment vertical="top" wrapText="1"/>
      <protection locked="0"/>
    </xf>
    <xf numFmtId="0" fontId="5" fillId="0" borderId="6" xfId="0" applyNumberFormat="1" applyFont="1" applyFill="1" applyBorder="1" applyAlignment="1" applyProtection="1">
      <alignment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5" fillId="0" borderId="5" xfId="0" applyNumberFormat="1" applyFont="1" applyFill="1" applyBorder="1" applyAlignment="1" applyProtection="1">
      <alignment vertical="top" wrapText="1"/>
      <protection locked="0"/>
    </xf>
    <xf numFmtId="4" fontId="5" fillId="0" borderId="6" xfId="0" applyNumberFormat="1" applyFont="1" applyFill="1" applyBorder="1" applyAlignment="1" applyProtection="1">
      <alignment vertical="top" wrapText="1"/>
      <protection locked="0"/>
    </xf>
    <xf numFmtId="0" fontId="7" fillId="0" borderId="5" xfId="0" applyNumberFormat="1" applyFont="1" applyFill="1" applyBorder="1" applyAlignment="1" applyProtection="1">
      <alignment horizontal="left" vertical="top" wrapText="1"/>
      <protection locked="0"/>
    </xf>
    <xf numFmtId="4" fontId="5" fillId="0" borderId="5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25" xfId="0" applyNumberFormat="1" applyFont="1" applyFill="1" applyBorder="1" applyAlignment="1" applyProtection="1">
      <alignment horizontal="left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49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22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23" xfId="0" applyNumberFormat="1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4" fontId="5" fillId="0" borderId="3" xfId="0" applyNumberFormat="1" applyFont="1" applyFill="1" applyBorder="1" applyAlignment="1" applyProtection="1">
      <alignment horizontal="righ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4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left" vertical="top" wrapText="1"/>
      <protection locked="0"/>
    </xf>
    <xf numFmtId="4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4" xfId="0" applyNumberFormat="1" applyFont="1" applyFill="1" applyBorder="1" applyAlignment="1" applyProtection="1">
      <alignment horizontal="right" vertical="top" wrapText="1"/>
      <protection locked="0"/>
    </xf>
    <xf numFmtId="4" fontId="5" fillId="0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  <xf numFmtId="4" fontId="5" fillId="0" borderId="3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" fillId="2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0" borderId="5" xfId="0" applyNumberFormat="1" applyFont="1" applyFill="1" applyBorder="1" applyAlignment="1" applyProtection="1">
      <alignment horizontal="left" vertical="top" wrapText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/>
      <protection locked="0"/>
    </xf>
    <xf numFmtId="4" fontId="5" fillId="0" borderId="6" xfId="0" applyNumberFormat="1" applyFont="1" applyFill="1" applyBorder="1" applyAlignment="1" applyProtection="1">
      <alignment horizontal="right" vertical="top" wrapText="1"/>
      <protection locked="0"/>
    </xf>
    <xf numFmtId="4" fontId="7" fillId="0" borderId="5" xfId="0" applyNumberFormat="1" applyFont="1" applyFill="1" applyBorder="1" applyAlignment="1" applyProtection="1">
      <alignment horizontal="right" vertical="top" wrapText="1"/>
      <protection locked="0"/>
    </xf>
    <xf numFmtId="4" fontId="7" fillId="0" borderId="6" xfId="0" applyNumberFormat="1" applyFont="1" applyFill="1" applyBorder="1" applyAlignment="1" applyProtection="1">
      <alignment horizontal="right" vertical="top" wrapText="1"/>
      <protection locked="0"/>
    </xf>
    <xf numFmtId="4" fontId="5" fillId="0" borderId="5" xfId="0" applyNumberFormat="1" applyFont="1" applyFill="1" applyBorder="1" applyAlignment="1" applyProtection="1">
      <alignment horizontal="center" vertical="top" wrapText="1"/>
      <protection locked="0"/>
    </xf>
    <xf numFmtId="4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4" fontId="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4" fontId="5" fillId="0" borderId="18" xfId="0" applyNumberFormat="1" applyFont="1" applyFill="1" applyBorder="1" applyAlignment="1" applyProtection="1">
      <alignment horizontal="center" vertical="top" wrapText="1"/>
      <protection locked="0"/>
    </xf>
    <xf numFmtId="4" fontId="5" fillId="0" borderId="19" xfId="0" applyNumberFormat="1" applyFont="1" applyFill="1" applyBorder="1" applyAlignment="1" applyProtection="1">
      <alignment horizontal="center" vertical="top" wrapText="1"/>
      <protection locked="0"/>
    </xf>
    <xf numFmtId="4" fontId="5" fillId="0" borderId="2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2" xfId="0" applyNumberFormat="1" applyFont="1" applyFill="1" applyBorder="1" applyAlignment="1" applyProtection="1">
      <alignment horizontal="center" vertical="top" wrapText="1"/>
      <protection locked="0"/>
    </xf>
    <xf numFmtId="4" fontId="5" fillId="0" borderId="9" xfId="0" applyNumberFormat="1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8" fillId="3" borderId="3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4" fillId="2" borderId="6" xfId="0" applyNumberFormat="1" applyFont="1" applyFill="1" applyBorder="1" applyAlignment="1" applyProtection="1">
      <alignment horizontal="right" vertical="top" wrapText="1"/>
      <protection locked="0"/>
    </xf>
    <xf numFmtId="0" fontId="4" fillId="2" borderId="14" xfId="0" applyNumberFormat="1" applyFont="1" applyFill="1" applyBorder="1" applyAlignment="1" applyProtection="1">
      <alignment horizontal="right" vertical="top" wrapText="1"/>
      <protection locked="0"/>
    </xf>
    <xf numFmtId="0" fontId="5" fillId="0" borderId="25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23" xfId="0" applyNumberFormat="1" applyFont="1" applyFill="1" applyBorder="1" applyAlignment="1" applyProtection="1">
      <alignment horizontal="left" vertical="top" wrapText="1"/>
      <protection locked="0"/>
    </xf>
    <xf numFmtId="0" fontId="5" fillId="0" borderId="24" xfId="0" applyNumberFormat="1" applyFont="1" applyFill="1" applyBorder="1" applyAlignment="1" applyProtection="1">
      <alignment horizontal="left" vertical="top" wrapText="1"/>
      <protection locked="0"/>
    </xf>
    <xf numFmtId="4" fontId="5" fillId="0" borderId="5" xfId="0" applyNumberFormat="1" applyFont="1" applyFill="1" applyBorder="1" applyAlignment="1" applyProtection="1">
      <alignment vertical="top" wrapText="1"/>
      <protection locked="0"/>
    </xf>
    <xf numFmtId="4" fontId="5" fillId="0" borderId="11" xfId="0" applyNumberFormat="1" applyFont="1" applyFill="1" applyBorder="1" applyAlignment="1" applyProtection="1">
      <alignment vertical="top" wrapText="1"/>
      <protection locked="0"/>
    </xf>
    <xf numFmtId="4" fontId="5" fillId="0" borderId="6" xfId="0" applyNumberFormat="1" applyFont="1" applyFill="1" applyBorder="1" applyAlignment="1" applyProtection="1">
      <alignment vertical="top" wrapText="1"/>
      <protection locked="0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7" xfId="0" applyFont="1" applyBorder="1" applyAlignment="1">
      <alignment vertical="top" wrapText="1"/>
    </xf>
    <xf numFmtId="0" fontId="7" fillId="0" borderId="25" xfId="0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4" fontId="5" fillId="0" borderId="2" xfId="0" applyNumberFormat="1" applyFont="1" applyFill="1" applyBorder="1" applyAlignment="1" applyProtection="1">
      <alignment horizontal="center" vertical="top" wrapText="1"/>
      <protection locked="0"/>
    </xf>
    <xf numFmtId="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4" fillId="2" borderId="13" xfId="0" applyNumberFormat="1" applyFont="1" applyFill="1" applyBorder="1" applyAlignment="1" applyProtection="1">
      <alignment horizontal="right" vertical="top" wrapText="1"/>
      <protection locked="0"/>
    </xf>
    <xf numFmtId="0" fontId="7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NumberFormat="1" applyFont="1" applyFill="1" applyBorder="1" applyAlignment="1" applyProtection="1">
      <alignment horizontal="center" vertical="top" wrapText="1"/>
      <protection locked="0"/>
    </xf>
    <xf numFmtId="0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4" fillId="2" borderId="2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1" xfId="0" applyNumberFormat="1" applyFont="1" applyFill="1" applyBorder="1" applyAlignment="1" applyProtection="1">
      <alignment horizontal="left" vertical="top" wrapText="1"/>
      <protection locked="0"/>
    </xf>
    <xf numFmtId="0" fontId="4" fillId="2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" fontId="7" fillId="0" borderId="1" xfId="0" applyNumberFormat="1" applyFont="1" applyFill="1" applyBorder="1" applyAlignment="1" applyProtection="1">
      <alignment horizontal="right" vertical="top" wrapText="1"/>
      <protection locked="0"/>
    </xf>
    <xf numFmtId="4" fontId="5" fillId="0" borderId="9" xfId="0" applyNumberFormat="1" applyFont="1" applyFill="1" applyBorder="1" applyAlignment="1" applyProtection="1">
      <alignment horizontal="right" vertical="top" wrapText="1"/>
      <protection locked="0"/>
    </xf>
    <xf numFmtId="0" fontId="5" fillId="0" borderId="26" xfId="0" applyNumberFormat="1" applyFont="1" applyFill="1" applyBorder="1" applyAlignment="1" applyProtection="1">
      <alignment horizontal="left" vertical="top" wrapText="1"/>
      <protection locked="0"/>
    </xf>
    <xf numFmtId="0" fontId="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" xfId="0" applyNumberFormat="1" applyFont="1" applyFill="1" applyBorder="1" applyAlignment="1" applyProtection="1">
      <alignment horizontal="left" vertical="top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NumberFormat="1" applyFont="1" applyFill="1" applyBorder="1" applyAlignment="1" applyProtection="1">
      <alignment horizontal="right" vertical="top" wrapText="1"/>
      <protection locked="0"/>
    </xf>
    <xf numFmtId="0" fontId="5" fillId="0" borderId="18" xfId="0" applyNumberFormat="1" applyFont="1" applyFill="1" applyBorder="1" applyAlignment="1" applyProtection="1">
      <alignment horizontal="right" vertical="top" wrapText="1"/>
      <protection locked="0"/>
    </xf>
    <xf numFmtId="0" fontId="5" fillId="0" borderId="32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91;&#1085;&#1080;&#1094;&#1080;&#1087;&#1072;&#1083;&#1100;&#1085;&#1099;&#1081;%20&#1082;&#1086;&#1085;&#1090;&#1088;&#1086;&#1083;&#1100;/&#1052;&#1055;%20&#1089;%202015%20&#1075;/&#1054;&#1058;&#1063;&#1045;&#1058;/2016%20&#1075;&#1086;&#1076;/2016%20&#1075;&#1086;&#1076;/&#1048;&#1089;&#1087;&#1086;&#1083;&#1085;&#1077;&#1085;&#1080;&#1077;%20&#1087;&#1086;&#1082;&#1072;&#1079;&#1072;&#1090;&#1077;&#1083;&#1077;&#1081;%20&#1052;&#1055;%20&#1079;&#1072;%202016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5"/>
  <sheetViews>
    <sheetView tabSelected="1" zoomScaleNormal="100" workbookViewId="0">
      <pane ySplit="6" topLeftCell="A13" activePane="bottomLeft" state="frozen"/>
      <selection pane="bottomLeft" activeCell="I14" sqref="I14"/>
    </sheetView>
  </sheetViews>
  <sheetFormatPr defaultRowHeight="15" x14ac:dyDescent="0.25"/>
  <cols>
    <col min="1" max="1" width="3.140625" customWidth="1"/>
    <col min="2" max="2" width="10.7109375" customWidth="1"/>
    <col min="4" max="4" width="8.7109375" customWidth="1"/>
    <col min="5" max="5" width="8.5703125" customWidth="1"/>
    <col min="6" max="6" width="10" bestFit="1" customWidth="1"/>
    <col min="7" max="8" width="8.42578125" customWidth="1"/>
    <col min="9" max="9" width="28.140625" customWidth="1"/>
    <col min="10" max="10" width="7.140625" customWidth="1"/>
    <col min="11" max="11" width="7.5703125" customWidth="1"/>
    <col min="12" max="12" width="7.42578125" customWidth="1"/>
    <col min="13" max="13" width="7" style="4" customWidth="1"/>
    <col min="14" max="14" width="15.85546875" customWidth="1"/>
    <col min="15" max="15" width="62.5703125" customWidth="1"/>
  </cols>
  <sheetData>
    <row r="1" spans="1:14" x14ac:dyDescent="0.25">
      <c r="M1" s="277" t="s">
        <v>552</v>
      </c>
      <c r="N1" s="277"/>
    </row>
    <row r="2" spans="1:14" x14ac:dyDescent="0.25">
      <c r="A2" s="278" t="s">
        <v>629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x14ac:dyDescent="0.25">
      <c r="A3" s="278" t="s">
        <v>1034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6.75" customHeight="1" x14ac:dyDescent="0.25"/>
    <row r="5" spans="1:14" ht="34.5" customHeight="1" x14ac:dyDescent="0.25">
      <c r="A5" s="307" t="s">
        <v>0</v>
      </c>
      <c r="B5" s="307" t="s">
        <v>1</v>
      </c>
      <c r="C5" s="307" t="s">
        <v>2</v>
      </c>
      <c r="D5" s="307"/>
      <c r="E5" s="307"/>
      <c r="F5" s="307" t="s">
        <v>3</v>
      </c>
      <c r="G5" s="307"/>
      <c r="H5" s="307"/>
      <c r="I5" s="307" t="s">
        <v>4</v>
      </c>
      <c r="J5" s="307" t="s">
        <v>5</v>
      </c>
      <c r="K5" s="309" t="s">
        <v>619</v>
      </c>
      <c r="L5" s="311" t="s">
        <v>633</v>
      </c>
      <c r="M5" s="312" t="s">
        <v>634</v>
      </c>
      <c r="N5" s="279" t="s">
        <v>463</v>
      </c>
    </row>
    <row r="6" spans="1:14" ht="41.25" customHeight="1" x14ac:dyDescent="0.25">
      <c r="A6" s="307"/>
      <c r="B6" s="307"/>
      <c r="C6" s="1" t="s">
        <v>6</v>
      </c>
      <c r="D6" s="1" t="s">
        <v>464</v>
      </c>
      <c r="E6" s="1" t="s">
        <v>7</v>
      </c>
      <c r="F6" s="1" t="s">
        <v>6</v>
      </c>
      <c r="G6" s="1" t="s">
        <v>464</v>
      </c>
      <c r="H6" s="1" t="s">
        <v>7</v>
      </c>
      <c r="I6" s="307"/>
      <c r="J6" s="307"/>
      <c r="K6" s="310"/>
      <c r="L6" s="311"/>
      <c r="M6" s="312"/>
      <c r="N6" s="279"/>
    </row>
    <row r="7" spans="1:14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2">
        <v>13</v>
      </c>
      <c r="N7" s="3">
        <v>14</v>
      </c>
    </row>
    <row r="8" spans="1:14" s="9" customFormat="1" ht="15" customHeight="1" x14ac:dyDescent="0.25">
      <c r="A8" s="13" t="s">
        <v>488</v>
      </c>
      <c r="B8" s="220" t="s">
        <v>8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</row>
    <row r="9" spans="1:14" s="9" customFormat="1" x14ac:dyDescent="0.25">
      <c r="A9" s="5" t="s">
        <v>489</v>
      </c>
      <c r="B9" s="195" t="s">
        <v>9</v>
      </c>
      <c r="C9" s="195">
        <v>436217.14</v>
      </c>
      <c r="D9" s="195">
        <v>289923.15000000002</v>
      </c>
      <c r="E9" s="195">
        <v>146293.99</v>
      </c>
      <c r="F9" s="195">
        <v>208218.49</v>
      </c>
      <c r="G9" s="195">
        <v>134381.4</v>
      </c>
      <c r="H9" s="195">
        <v>73837.09</v>
      </c>
      <c r="I9" s="196"/>
      <c r="J9" s="196"/>
      <c r="K9" s="197"/>
      <c r="L9" s="197"/>
      <c r="M9" s="198"/>
      <c r="N9" s="12"/>
    </row>
    <row r="10" spans="1:14" s="38" customFormat="1" ht="125.25" customHeight="1" x14ac:dyDescent="0.25">
      <c r="A10" s="192" t="s">
        <v>10</v>
      </c>
      <c r="B10" s="192" t="s">
        <v>11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45" t="s">
        <v>971</v>
      </c>
      <c r="J10" s="45" t="s">
        <v>12</v>
      </c>
      <c r="K10" s="6" t="s">
        <v>13</v>
      </c>
      <c r="L10" s="6">
        <v>100</v>
      </c>
      <c r="M10" s="7">
        <v>100</v>
      </c>
      <c r="N10" s="24"/>
    </row>
    <row r="11" spans="1:14" s="38" customFormat="1" ht="66.75" customHeight="1" x14ac:dyDescent="0.25">
      <c r="A11" s="192"/>
      <c r="B11" s="192"/>
      <c r="C11" s="194"/>
      <c r="D11" s="194"/>
      <c r="E11" s="194"/>
      <c r="F11" s="194"/>
      <c r="G11" s="194"/>
      <c r="H11" s="194"/>
      <c r="I11" s="183" t="s">
        <v>972</v>
      </c>
      <c r="J11" s="183" t="s">
        <v>15</v>
      </c>
      <c r="K11" s="6" t="s">
        <v>10</v>
      </c>
      <c r="L11" s="6" t="s">
        <v>16</v>
      </c>
      <c r="M11" s="6" t="s">
        <v>16</v>
      </c>
      <c r="N11" s="70" t="s">
        <v>630</v>
      </c>
    </row>
    <row r="12" spans="1:14" s="38" customFormat="1" ht="159" customHeight="1" x14ac:dyDescent="0.25">
      <c r="A12" s="192"/>
      <c r="B12" s="192"/>
      <c r="C12" s="194"/>
      <c r="D12" s="194"/>
      <c r="E12" s="194"/>
      <c r="F12" s="194"/>
      <c r="G12" s="194"/>
      <c r="H12" s="194"/>
      <c r="I12" s="45" t="s">
        <v>1037</v>
      </c>
      <c r="J12" s="45" t="s">
        <v>12</v>
      </c>
      <c r="K12" s="6" t="s">
        <v>14</v>
      </c>
      <c r="L12" s="6">
        <v>67</v>
      </c>
      <c r="M12" s="7">
        <v>100</v>
      </c>
      <c r="N12" s="10" t="s">
        <v>628</v>
      </c>
    </row>
    <row r="13" spans="1:14" s="38" customFormat="1" ht="58.5" customHeight="1" x14ac:dyDescent="0.25">
      <c r="A13" s="130" t="s">
        <v>17</v>
      </c>
      <c r="B13" s="133" t="s">
        <v>612</v>
      </c>
      <c r="C13" s="134">
        <v>538621.5</v>
      </c>
      <c r="D13" s="134">
        <v>165315.5</v>
      </c>
      <c r="E13" s="135">
        <f>C13-D13</f>
        <v>373306</v>
      </c>
      <c r="F13" s="131">
        <v>514874.29</v>
      </c>
      <c r="G13" s="136">
        <v>163485.1</v>
      </c>
      <c r="H13" s="136">
        <v>351389.19</v>
      </c>
      <c r="I13" s="45" t="s">
        <v>18</v>
      </c>
      <c r="J13" s="45" t="s">
        <v>12</v>
      </c>
      <c r="K13" s="6" t="s">
        <v>19</v>
      </c>
      <c r="L13" s="6">
        <v>100</v>
      </c>
      <c r="M13" s="7">
        <v>100</v>
      </c>
      <c r="N13" s="24"/>
    </row>
    <row r="14" spans="1:14" s="38" customFormat="1" ht="124.5" customHeight="1" x14ac:dyDescent="0.25">
      <c r="A14" s="130">
        <v>3</v>
      </c>
      <c r="B14" s="130" t="s">
        <v>21</v>
      </c>
      <c r="C14" s="137">
        <v>0</v>
      </c>
      <c r="D14" s="137">
        <v>0</v>
      </c>
      <c r="E14" s="131">
        <v>0</v>
      </c>
      <c r="F14" s="131">
        <v>0</v>
      </c>
      <c r="G14" s="131">
        <v>0</v>
      </c>
      <c r="H14" s="131">
        <v>0</v>
      </c>
      <c r="I14" s="45" t="s">
        <v>22</v>
      </c>
      <c r="J14" s="45" t="s">
        <v>12</v>
      </c>
      <c r="K14" s="6">
        <f>O303</f>
        <v>0</v>
      </c>
      <c r="L14" s="6">
        <v>70</v>
      </c>
      <c r="M14" s="7">
        <v>100</v>
      </c>
      <c r="N14" s="8"/>
    </row>
    <row r="15" spans="1:14" s="38" customFormat="1" ht="146.25" customHeight="1" x14ac:dyDescent="0.25">
      <c r="A15" s="192" t="s">
        <v>23</v>
      </c>
      <c r="B15" s="192" t="s">
        <v>24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45" t="s">
        <v>1038</v>
      </c>
      <c r="J15" s="45" t="s">
        <v>12</v>
      </c>
      <c r="K15" s="6" t="s">
        <v>25</v>
      </c>
      <c r="L15" s="6">
        <v>32</v>
      </c>
      <c r="M15" s="7">
        <v>60</v>
      </c>
      <c r="N15" s="24"/>
    </row>
    <row r="16" spans="1:14" s="38" customFormat="1" ht="92.25" customHeight="1" x14ac:dyDescent="0.25">
      <c r="A16" s="192"/>
      <c r="B16" s="192"/>
      <c r="C16" s="194"/>
      <c r="D16" s="194"/>
      <c r="E16" s="194"/>
      <c r="F16" s="194"/>
      <c r="G16" s="194"/>
      <c r="H16" s="194"/>
      <c r="I16" s="45" t="s">
        <v>26</v>
      </c>
      <c r="J16" s="45" t="s">
        <v>12</v>
      </c>
      <c r="K16" s="6" t="s">
        <v>27</v>
      </c>
      <c r="L16" s="6">
        <v>93</v>
      </c>
      <c r="M16" s="7">
        <v>100</v>
      </c>
      <c r="N16" s="24"/>
    </row>
    <row r="17" spans="1:15" s="38" customFormat="1" ht="57" customHeight="1" x14ac:dyDescent="0.25">
      <c r="A17" s="192"/>
      <c r="B17" s="192"/>
      <c r="C17" s="194"/>
      <c r="D17" s="194"/>
      <c r="E17" s="194"/>
      <c r="F17" s="194"/>
      <c r="G17" s="194"/>
      <c r="H17" s="194"/>
      <c r="I17" s="45" t="s">
        <v>28</v>
      </c>
      <c r="J17" s="45" t="s">
        <v>12</v>
      </c>
      <c r="K17" s="6" t="s">
        <v>29</v>
      </c>
      <c r="L17" s="6">
        <v>49</v>
      </c>
      <c r="M17" s="7">
        <v>78</v>
      </c>
      <c r="N17" s="26"/>
    </row>
    <row r="18" spans="1:15" s="38" customFormat="1" ht="90.75" customHeight="1" x14ac:dyDescent="0.25">
      <c r="A18" s="130" t="s">
        <v>30</v>
      </c>
      <c r="B18" s="46" t="s">
        <v>31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45" t="s">
        <v>973</v>
      </c>
      <c r="J18" s="45" t="s">
        <v>12</v>
      </c>
      <c r="K18" s="6" t="s">
        <v>32</v>
      </c>
      <c r="L18" s="6">
        <v>100</v>
      </c>
      <c r="M18" s="7">
        <v>107.94</v>
      </c>
      <c r="N18" s="25"/>
    </row>
    <row r="19" spans="1:15" s="9" customFormat="1" x14ac:dyDescent="0.25">
      <c r="A19" s="5" t="s">
        <v>490</v>
      </c>
      <c r="B19" s="195" t="s">
        <v>33</v>
      </c>
      <c r="C19" s="195">
        <v>671202.30999999994</v>
      </c>
      <c r="D19" s="195">
        <v>558661.85</v>
      </c>
      <c r="E19" s="195">
        <v>112540.45999999999</v>
      </c>
      <c r="F19" s="195">
        <v>360265.32000000012</v>
      </c>
      <c r="G19" s="195">
        <v>305328.4800000001</v>
      </c>
      <c r="H19" s="195">
        <v>54936.840000000004</v>
      </c>
      <c r="I19" s="196"/>
      <c r="J19" s="196"/>
      <c r="K19" s="197"/>
      <c r="L19" s="197"/>
      <c r="M19" s="198"/>
      <c r="N19" s="12"/>
    </row>
    <row r="20" spans="1:15" s="38" customFormat="1" ht="80.25" customHeight="1" x14ac:dyDescent="0.25">
      <c r="A20" s="130" t="s">
        <v>10</v>
      </c>
      <c r="B20" s="46" t="s">
        <v>611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45" t="s">
        <v>984</v>
      </c>
      <c r="J20" s="45" t="s">
        <v>12</v>
      </c>
      <c r="K20" s="6" t="s">
        <v>34</v>
      </c>
      <c r="L20" s="6">
        <v>66.3</v>
      </c>
      <c r="M20" s="6">
        <v>76.400000000000006</v>
      </c>
      <c r="N20" s="25"/>
    </row>
    <row r="21" spans="1:15" s="38" customFormat="1" ht="79.5" customHeight="1" x14ac:dyDescent="0.25">
      <c r="A21" s="192" t="s">
        <v>17</v>
      </c>
      <c r="B21" s="192" t="s">
        <v>35</v>
      </c>
      <c r="C21" s="194">
        <v>754916.5</v>
      </c>
      <c r="D21" s="194">
        <v>100024.6</v>
      </c>
      <c r="E21" s="308">
        <f>C21-D21</f>
        <v>654891.9</v>
      </c>
      <c r="F21" s="194">
        <v>749424.81</v>
      </c>
      <c r="G21" s="194">
        <v>98961.97</v>
      </c>
      <c r="H21" s="299">
        <v>650462.84</v>
      </c>
      <c r="I21" s="45" t="s">
        <v>1039</v>
      </c>
      <c r="J21" s="45" t="s">
        <v>12</v>
      </c>
      <c r="K21" s="6" t="s">
        <v>36</v>
      </c>
      <c r="L21" s="6">
        <v>84.1</v>
      </c>
      <c r="M21" s="7">
        <v>100</v>
      </c>
      <c r="N21" s="25"/>
    </row>
    <row r="22" spans="1:15" s="38" customFormat="1" ht="45" customHeight="1" x14ac:dyDescent="0.25">
      <c r="A22" s="192"/>
      <c r="B22" s="192"/>
      <c r="C22" s="194"/>
      <c r="D22" s="194"/>
      <c r="E22" s="308"/>
      <c r="F22" s="194"/>
      <c r="G22" s="194"/>
      <c r="H22" s="299"/>
      <c r="I22" s="45" t="s">
        <v>986</v>
      </c>
      <c r="J22" s="45" t="s">
        <v>12</v>
      </c>
      <c r="K22" s="6">
        <v>2.9</v>
      </c>
      <c r="L22" s="6">
        <v>0.9</v>
      </c>
      <c r="M22" s="7">
        <v>0</v>
      </c>
      <c r="N22" s="26"/>
    </row>
    <row r="23" spans="1:15" s="38" customFormat="1" ht="81" customHeight="1" x14ac:dyDescent="0.25">
      <c r="A23" s="192"/>
      <c r="B23" s="192"/>
      <c r="C23" s="194"/>
      <c r="D23" s="194"/>
      <c r="E23" s="308"/>
      <c r="F23" s="194"/>
      <c r="G23" s="194"/>
      <c r="H23" s="299"/>
      <c r="I23" s="183" t="s">
        <v>37</v>
      </c>
      <c r="J23" s="183" t="s">
        <v>38</v>
      </c>
      <c r="K23" s="6" t="s">
        <v>39</v>
      </c>
      <c r="L23" s="6">
        <v>19</v>
      </c>
      <c r="M23" s="7">
        <v>16.97</v>
      </c>
      <c r="N23" s="10" t="s">
        <v>974</v>
      </c>
    </row>
    <row r="24" spans="1:15" s="38" customFormat="1" ht="69" customHeight="1" x14ac:dyDescent="0.25">
      <c r="A24" s="192"/>
      <c r="B24" s="192"/>
      <c r="C24" s="194"/>
      <c r="D24" s="194"/>
      <c r="E24" s="308"/>
      <c r="F24" s="194"/>
      <c r="G24" s="194"/>
      <c r="H24" s="299"/>
      <c r="I24" s="45" t="s">
        <v>40</v>
      </c>
      <c r="J24" s="45" t="s">
        <v>12</v>
      </c>
      <c r="K24" s="6" t="s">
        <v>25</v>
      </c>
      <c r="L24" s="6">
        <v>100</v>
      </c>
      <c r="M24" s="7">
        <v>100</v>
      </c>
      <c r="N24" s="25"/>
    </row>
    <row r="25" spans="1:15" s="38" customFormat="1" ht="78.75" customHeight="1" x14ac:dyDescent="0.25">
      <c r="A25" s="192"/>
      <c r="B25" s="192"/>
      <c r="C25" s="194"/>
      <c r="D25" s="194"/>
      <c r="E25" s="308"/>
      <c r="F25" s="194"/>
      <c r="G25" s="194"/>
      <c r="H25" s="299"/>
      <c r="I25" s="45" t="s">
        <v>41</v>
      </c>
      <c r="J25" s="45" t="s">
        <v>12</v>
      </c>
      <c r="K25" s="6">
        <v>86.4</v>
      </c>
      <c r="L25" s="6">
        <v>86.4</v>
      </c>
      <c r="M25" s="7">
        <v>86.4</v>
      </c>
      <c r="N25" s="25"/>
    </row>
    <row r="26" spans="1:15" s="38" customFormat="1" ht="102" customHeight="1" x14ac:dyDescent="0.25">
      <c r="A26" s="192"/>
      <c r="B26" s="192"/>
      <c r="C26" s="194"/>
      <c r="D26" s="194"/>
      <c r="E26" s="308"/>
      <c r="F26" s="194"/>
      <c r="G26" s="194"/>
      <c r="H26" s="299"/>
      <c r="I26" s="45" t="s">
        <v>470</v>
      </c>
      <c r="J26" s="45" t="s">
        <v>12</v>
      </c>
      <c r="K26" s="6" t="s">
        <v>42</v>
      </c>
      <c r="L26" s="6">
        <v>100</v>
      </c>
      <c r="M26" s="7">
        <v>100</v>
      </c>
      <c r="N26" s="25"/>
    </row>
    <row r="27" spans="1:15" s="38" customFormat="1" ht="69.75" customHeight="1" x14ac:dyDescent="0.25">
      <c r="A27" s="130" t="s">
        <v>20</v>
      </c>
      <c r="B27" s="130" t="s">
        <v>44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83" t="s">
        <v>45</v>
      </c>
      <c r="J27" s="183" t="s">
        <v>12</v>
      </c>
      <c r="K27" s="6" t="s">
        <v>46</v>
      </c>
      <c r="L27" s="6">
        <v>4.5</v>
      </c>
      <c r="M27" s="7">
        <v>0</v>
      </c>
      <c r="N27" s="11" t="s">
        <v>975</v>
      </c>
    </row>
    <row r="28" spans="1:15" s="38" customFormat="1" ht="80.25" customHeight="1" x14ac:dyDescent="0.25">
      <c r="A28" s="192" t="s">
        <v>23</v>
      </c>
      <c r="B28" s="192" t="s">
        <v>613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45" t="s">
        <v>677</v>
      </c>
      <c r="J28" s="45" t="s">
        <v>12</v>
      </c>
      <c r="K28" s="6">
        <v>114</v>
      </c>
      <c r="L28" s="6">
        <v>100</v>
      </c>
      <c r="M28" s="7">
        <v>102.69</v>
      </c>
      <c r="N28" s="25"/>
    </row>
    <row r="29" spans="1:15" s="38" customFormat="1" ht="36" customHeight="1" x14ac:dyDescent="0.25">
      <c r="A29" s="192"/>
      <c r="B29" s="192"/>
      <c r="C29" s="194"/>
      <c r="D29" s="194"/>
      <c r="E29" s="194"/>
      <c r="F29" s="194"/>
      <c r="G29" s="194"/>
      <c r="H29" s="194"/>
      <c r="I29" s="45" t="s">
        <v>47</v>
      </c>
      <c r="J29" s="45" t="s">
        <v>12</v>
      </c>
      <c r="K29" s="6" t="s">
        <v>48</v>
      </c>
      <c r="L29" s="6">
        <v>19</v>
      </c>
      <c r="M29" s="7">
        <v>19</v>
      </c>
      <c r="N29" s="25"/>
    </row>
    <row r="30" spans="1:15" s="38" customFormat="1" ht="58.5" customHeight="1" x14ac:dyDescent="0.25">
      <c r="A30" s="192"/>
      <c r="B30" s="192"/>
      <c r="C30" s="194"/>
      <c r="D30" s="194"/>
      <c r="E30" s="194"/>
      <c r="F30" s="194"/>
      <c r="G30" s="194"/>
      <c r="H30" s="194"/>
      <c r="I30" s="45" t="s">
        <v>49</v>
      </c>
      <c r="J30" s="45" t="s">
        <v>12</v>
      </c>
      <c r="K30" s="6" t="s">
        <v>50</v>
      </c>
      <c r="L30" s="6">
        <v>67</v>
      </c>
      <c r="M30" s="7">
        <v>71</v>
      </c>
      <c r="N30" s="25"/>
    </row>
    <row r="31" spans="1:15" s="38" customFormat="1" ht="80.25" customHeight="1" x14ac:dyDescent="0.25">
      <c r="A31" s="130" t="s">
        <v>30</v>
      </c>
      <c r="B31" s="130" t="s">
        <v>51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45" t="s">
        <v>52</v>
      </c>
      <c r="J31" s="45" t="s">
        <v>12</v>
      </c>
      <c r="K31" s="6" t="s">
        <v>53</v>
      </c>
      <c r="L31" s="6">
        <v>0.2</v>
      </c>
      <c r="M31" s="7">
        <v>0.2</v>
      </c>
      <c r="N31" s="25"/>
    </row>
    <row r="32" spans="1:15" s="38" customFormat="1" ht="79.5" customHeight="1" x14ac:dyDescent="0.25">
      <c r="A32" s="192" t="s">
        <v>54</v>
      </c>
      <c r="B32" s="219" t="s">
        <v>55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60" t="s">
        <v>56</v>
      </c>
      <c r="J32" s="160" t="s">
        <v>15</v>
      </c>
      <c r="K32" s="6" t="s">
        <v>57</v>
      </c>
      <c r="L32" s="6">
        <v>1.57</v>
      </c>
      <c r="M32" s="7">
        <v>1.46</v>
      </c>
      <c r="N32" s="26"/>
      <c r="O32" s="39"/>
    </row>
    <row r="33" spans="1:15" s="38" customFormat="1" ht="56.25" customHeight="1" x14ac:dyDescent="0.25">
      <c r="A33" s="192"/>
      <c r="B33" s="219"/>
      <c r="C33" s="194"/>
      <c r="D33" s="194"/>
      <c r="E33" s="194"/>
      <c r="F33" s="194"/>
      <c r="G33" s="194"/>
      <c r="H33" s="194"/>
      <c r="I33" s="183" t="s">
        <v>58</v>
      </c>
      <c r="J33" s="183" t="s">
        <v>59</v>
      </c>
      <c r="K33" s="6" t="s">
        <v>60</v>
      </c>
      <c r="L33" s="6">
        <v>1.38</v>
      </c>
      <c r="M33" s="7">
        <v>1.58</v>
      </c>
      <c r="N33" s="11"/>
      <c r="O33" s="39"/>
    </row>
    <row r="34" spans="1:15" s="39" customFormat="1" ht="35.25" customHeight="1" x14ac:dyDescent="0.25">
      <c r="A34" s="192"/>
      <c r="B34" s="219"/>
      <c r="C34" s="194"/>
      <c r="D34" s="194"/>
      <c r="E34" s="194"/>
      <c r="F34" s="194"/>
      <c r="G34" s="194"/>
      <c r="H34" s="194"/>
      <c r="I34" s="179" t="s">
        <v>61</v>
      </c>
      <c r="J34" s="179" t="s">
        <v>62</v>
      </c>
      <c r="K34" s="6" t="s">
        <v>63</v>
      </c>
      <c r="L34" s="6">
        <v>42.7</v>
      </c>
      <c r="M34" s="7">
        <v>79</v>
      </c>
      <c r="N34" s="28"/>
    </row>
    <row r="35" spans="1:15" s="38" customFormat="1" ht="70.5" customHeight="1" x14ac:dyDescent="0.25">
      <c r="A35" s="130" t="s">
        <v>64</v>
      </c>
      <c r="B35" s="46" t="s">
        <v>614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45" t="s">
        <v>65</v>
      </c>
      <c r="J35" s="45" t="s">
        <v>12</v>
      </c>
      <c r="K35" s="6" t="s">
        <v>66</v>
      </c>
      <c r="L35" s="6">
        <v>94.1</v>
      </c>
      <c r="M35" s="7">
        <v>100</v>
      </c>
      <c r="N35" s="26"/>
    </row>
    <row r="36" spans="1:15" s="38" customFormat="1" ht="81" customHeight="1" x14ac:dyDescent="0.25">
      <c r="A36" s="192" t="s">
        <v>68</v>
      </c>
      <c r="B36" s="192" t="s">
        <v>69</v>
      </c>
      <c r="C36" s="194">
        <v>0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45" t="s">
        <v>70</v>
      </c>
      <c r="J36" s="45" t="s">
        <v>12</v>
      </c>
      <c r="K36" s="6" t="s">
        <v>25</v>
      </c>
      <c r="L36" s="6">
        <v>100</v>
      </c>
      <c r="M36" s="7">
        <v>100</v>
      </c>
      <c r="N36" s="26"/>
    </row>
    <row r="37" spans="1:15" s="38" customFormat="1" ht="81" customHeight="1" x14ac:dyDescent="0.25">
      <c r="A37" s="192"/>
      <c r="B37" s="192"/>
      <c r="C37" s="194"/>
      <c r="D37" s="194"/>
      <c r="E37" s="194"/>
      <c r="F37" s="194"/>
      <c r="G37" s="194"/>
      <c r="H37" s="194"/>
      <c r="I37" s="45" t="s">
        <v>71</v>
      </c>
      <c r="J37" s="45" t="s">
        <v>12</v>
      </c>
      <c r="K37" s="6" t="s">
        <v>25</v>
      </c>
      <c r="L37" s="6">
        <v>100</v>
      </c>
      <c r="M37" s="7">
        <v>100</v>
      </c>
      <c r="N37" s="25"/>
    </row>
    <row r="38" spans="1:15" s="38" customFormat="1" ht="72.75" customHeight="1" x14ac:dyDescent="0.25">
      <c r="A38" s="205">
        <v>9</v>
      </c>
      <c r="B38" s="193" t="s">
        <v>615</v>
      </c>
      <c r="C38" s="217">
        <v>24843.599999999999</v>
      </c>
      <c r="D38" s="217">
        <v>3408.2</v>
      </c>
      <c r="E38" s="217">
        <v>21435.4</v>
      </c>
      <c r="F38" s="217">
        <v>0</v>
      </c>
      <c r="G38" s="217">
        <v>0</v>
      </c>
      <c r="H38" s="217">
        <v>0</v>
      </c>
      <c r="I38" s="183" t="s">
        <v>1040</v>
      </c>
      <c r="J38" s="183" t="s">
        <v>12</v>
      </c>
      <c r="K38" s="6" t="s">
        <v>43</v>
      </c>
      <c r="L38" s="6">
        <v>100</v>
      </c>
      <c r="M38" s="7">
        <v>93.7</v>
      </c>
      <c r="N38" s="237" t="s">
        <v>708</v>
      </c>
    </row>
    <row r="39" spans="1:15" s="38" customFormat="1" ht="28.5" customHeight="1" x14ac:dyDescent="0.25">
      <c r="A39" s="206"/>
      <c r="B39" s="230"/>
      <c r="C39" s="276"/>
      <c r="D39" s="276"/>
      <c r="E39" s="276"/>
      <c r="F39" s="276"/>
      <c r="G39" s="276"/>
      <c r="H39" s="276"/>
      <c r="I39" s="183" t="s">
        <v>1041</v>
      </c>
      <c r="J39" s="183" t="s">
        <v>12</v>
      </c>
      <c r="K39" s="6" t="s">
        <v>16</v>
      </c>
      <c r="L39" s="6" t="s">
        <v>16</v>
      </c>
      <c r="M39" s="7">
        <v>6.3</v>
      </c>
      <c r="N39" s="239"/>
    </row>
    <row r="40" spans="1:15" s="38" customFormat="1" ht="78.75" customHeight="1" x14ac:dyDescent="0.25">
      <c r="A40" s="206"/>
      <c r="B40" s="230"/>
      <c r="C40" s="276"/>
      <c r="D40" s="276"/>
      <c r="E40" s="276"/>
      <c r="F40" s="276"/>
      <c r="G40" s="276"/>
      <c r="H40" s="276"/>
      <c r="I40" s="45" t="s">
        <v>985</v>
      </c>
      <c r="J40" s="45" t="s">
        <v>15</v>
      </c>
      <c r="K40" s="6">
        <v>0</v>
      </c>
      <c r="L40" s="6">
        <v>0</v>
      </c>
      <c r="M40" s="7">
        <v>250</v>
      </c>
      <c r="N40" s="159" t="s">
        <v>992</v>
      </c>
    </row>
    <row r="41" spans="1:15" s="38" customFormat="1" ht="66.75" customHeight="1" x14ac:dyDescent="0.25">
      <c r="A41" s="207"/>
      <c r="B41" s="211"/>
      <c r="C41" s="218"/>
      <c r="D41" s="218"/>
      <c r="E41" s="218"/>
      <c r="F41" s="218"/>
      <c r="G41" s="218"/>
      <c r="H41" s="218"/>
      <c r="I41" s="183" t="s">
        <v>976</v>
      </c>
      <c r="J41" s="183" t="s">
        <v>15</v>
      </c>
      <c r="K41" s="6" t="s">
        <v>16</v>
      </c>
      <c r="L41" s="6" t="s">
        <v>16</v>
      </c>
      <c r="M41" s="7" t="s">
        <v>16</v>
      </c>
      <c r="N41" s="70" t="s">
        <v>630</v>
      </c>
    </row>
    <row r="42" spans="1:15" s="38" customFormat="1" x14ac:dyDescent="0.25">
      <c r="A42" s="5" t="s">
        <v>491</v>
      </c>
      <c r="B42" s="195" t="s">
        <v>72</v>
      </c>
      <c r="C42" s="195">
        <v>130667.64</v>
      </c>
      <c r="D42" s="195">
        <v>4194</v>
      </c>
      <c r="E42" s="195">
        <v>126473.64</v>
      </c>
      <c r="F42" s="195">
        <v>63982.969999999994</v>
      </c>
      <c r="G42" s="195">
        <v>1694.4299999999998</v>
      </c>
      <c r="H42" s="195">
        <v>62288.539999999994</v>
      </c>
      <c r="I42" s="196"/>
      <c r="J42" s="196"/>
      <c r="K42" s="197"/>
      <c r="L42" s="197"/>
      <c r="M42" s="198"/>
      <c r="N42" s="27"/>
    </row>
    <row r="43" spans="1:15" s="38" customFormat="1" ht="45.75" customHeight="1" x14ac:dyDescent="0.25">
      <c r="A43" s="192" t="s">
        <v>10</v>
      </c>
      <c r="B43" s="192" t="s">
        <v>616</v>
      </c>
      <c r="C43" s="194">
        <v>0</v>
      </c>
      <c r="D43" s="194">
        <v>0</v>
      </c>
      <c r="E43" s="194">
        <v>0</v>
      </c>
      <c r="F43" s="194">
        <v>0</v>
      </c>
      <c r="G43" s="194">
        <v>0</v>
      </c>
      <c r="H43" s="194">
        <v>0</v>
      </c>
      <c r="I43" s="45" t="s">
        <v>977</v>
      </c>
      <c r="J43" s="45" t="s">
        <v>12</v>
      </c>
      <c r="K43" s="6" t="s">
        <v>73</v>
      </c>
      <c r="L43" s="6">
        <v>8.1999999999999993</v>
      </c>
      <c r="M43" s="7">
        <v>25.9</v>
      </c>
      <c r="N43" s="28"/>
      <c r="O43" s="49"/>
    </row>
    <row r="44" spans="1:15" s="38" customFormat="1" ht="48" customHeight="1" x14ac:dyDescent="0.45">
      <c r="A44" s="192"/>
      <c r="B44" s="192"/>
      <c r="C44" s="194"/>
      <c r="D44" s="194"/>
      <c r="E44" s="194"/>
      <c r="F44" s="194"/>
      <c r="G44" s="194"/>
      <c r="H44" s="194"/>
      <c r="I44" s="45" t="s">
        <v>978</v>
      </c>
      <c r="J44" s="45" t="s">
        <v>12</v>
      </c>
      <c r="K44" s="6" t="s">
        <v>75</v>
      </c>
      <c r="L44" s="6">
        <v>7.1</v>
      </c>
      <c r="M44" s="7">
        <v>7.1</v>
      </c>
      <c r="N44" s="25"/>
      <c r="O44" s="50"/>
    </row>
    <row r="45" spans="1:15" s="38" customFormat="1" ht="57" customHeight="1" x14ac:dyDescent="0.25">
      <c r="A45" s="192"/>
      <c r="B45" s="192"/>
      <c r="C45" s="194"/>
      <c r="D45" s="194"/>
      <c r="E45" s="194"/>
      <c r="F45" s="194"/>
      <c r="G45" s="194"/>
      <c r="H45" s="194"/>
      <c r="I45" s="45" t="s">
        <v>1042</v>
      </c>
      <c r="J45" s="45" t="s">
        <v>12</v>
      </c>
      <c r="K45" s="6" t="s">
        <v>74</v>
      </c>
      <c r="L45" s="6">
        <v>1.1000000000000001</v>
      </c>
      <c r="M45" s="7">
        <v>1.1000000000000001</v>
      </c>
      <c r="N45" s="28"/>
    </row>
    <row r="46" spans="1:15" s="38" customFormat="1" ht="67.5" customHeight="1" x14ac:dyDescent="0.25">
      <c r="A46" s="193" t="s">
        <v>17</v>
      </c>
      <c r="B46" s="193" t="s">
        <v>76</v>
      </c>
      <c r="C46" s="199">
        <v>105357.3</v>
      </c>
      <c r="D46" s="199">
        <v>104572.3</v>
      </c>
      <c r="E46" s="199">
        <v>785</v>
      </c>
      <c r="F46" s="199">
        <v>105299.71</v>
      </c>
      <c r="G46" s="215">
        <v>104514.71</v>
      </c>
      <c r="H46" s="199">
        <v>785</v>
      </c>
      <c r="I46" s="45" t="s">
        <v>979</v>
      </c>
      <c r="J46" s="45" t="s">
        <v>12</v>
      </c>
      <c r="K46" s="6" t="s">
        <v>77</v>
      </c>
      <c r="L46" s="6">
        <v>33.1</v>
      </c>
      <c r="M46" s="7">
        <v>33.1</v>
      </c>
      <c r="N46" s="29"/>
      <c r="O46" s="51"/>
    </row>
    <row r="47" spans="1:15" s="38" customFormat="1" ht="57.75" customHeight="1" x14ac:dyDescent="0.25">
      <c r="A47" s="230"/>
      <c r="B47" s="230"/>
      <c r="C47" s="204"/>
      <c r="D47" s="204"/>
      <c r="E47" s="204"/>
      <c r="F47" s="204"/>
      <c r="G47" s="250"/>
      <c r="H47" s="204"/>
      <c r="I47" s="45" t="s">
        <v>980</v>
      </c>
      <c r="J47" s="45" t="s">
        <v>12</v>
      </c>
      <c r="K47" s="6">
        <v>75.400000000000006</v>
      </c>
      <c r="L47" s="6">
        <v>42.8</v>
      </c>
      <c r="M47" s="7">
        <v>54.04</v>
      </c>
      <c r="N47" s="26"/>
    </row>
    <row r="48" spans="1:15" s="38" customFormat="1" ht="58.5" customHeight="1" x14ac:dyDescent="0.25">
      <c r="A48" s="230"/>
      <c r="B48" s="230"/>
      <c r="C48" s="204"/>
      <c r="D48" s="204"/>
      <c r="E48" s="204"/>
      <c r="F48" s="204"/>
      <c r="G48" s="250"/>
      <c r="H48" s="204"/>
      <c r="I48" s="45" t="s">
        <v>981</v>
      </c>
      <c r="J48" s="45" t="s">
        <v>12</v>
      </c>
      <c r="K48" s="6">
        <v>1.7</v>
      </c>
      <c r="L48" s="6">
        <v>6.4</v>
      </c>
      <c r="M48" s="7">
        <v>40.590000000000003</v>
      </c>
      <c r="N48" s="29"/>
      <c r="O48" s="39"/>
    </row>
    <row r="49" spans="1:15" s="38" customFormat="1" ht="90.75" customHeight="1" x14ac:dyDescent="0.25">
      <c r="A49" s="230"/>
      <c r="B49" s="230"/>
      <c r="C49" s="204"/>
      <c r="D49" s="204"/>
      <c r="E49" s="204"/>
      <c r="F49" s="204"/>
      <c r="G49" s="250"/>
      <c r="H49" s="204"/>
      <c r="I49" s="45" t="s">
        <v>982</v>
      </c>
      <c r="J49" s="45" t="s">
        <v>12</v>
      </c>
      <c r="K49" s="6">
        <v>85</v>
      </c>
      <c r="L49" s="6">
        <v>104.6</v>
      </c>
      <c r="M49" s="7">
        <v>105.51</v>
      </c>
      <c r="N49" s="26"/>
      <c r="O49" s="51"/>
    </row>
    <row r="50" spans="1:15" s="38" customFormat="1" ht="90.75" customHeight="1" x14ac:dyDescent="0.25">
      <c r="A50" s="230"/>
      <c r="B50" s="230"/>
      <c r="C50" s="204"/>
      <c r="D50" s="204"/>
      <c r="E50" s="204"/>
      <c r="F50" s="204"/>
      <c r="G50" s="250"/>
      <c r="H50" s="204"/>
      <c r="I50" s="45" t="s">
        <v>983</v>
      </c>
      <c r="J50" s="45" t="s">
        <v>12</v>
      </c>
      <c r="K50" s="6">
        <v>81.8</v>
      </c>
      <c r="L50" s="6">
        <v>104.6</v>
      </c>
      <c r="M50" s="7">
        <v>111.29</v>
      </c>
      <c r="N50" s="26"/>
    </row>
    <row r="51" spans="1:15" s="38" customFormat="1" ht="95.25" customHeight="1" x14ac:dyDescent="0.25">
      <c r="A51" s="230"/>
      <c r="B51" s="230"/>
      <c r="C51" s="204"/>
      <c r="D51" s="204"/>
      <c r="E51" s="204"/>
      <c r="F51" s="204"/>
      <c r="G51" s="250"/>
      <c r="H51" s="204"/>
      <c r="I51" s="183" t="s">
        <v>1043</v>
      </c>
      <c r="J51" s="183" t="s">
        <v>12</v>
      </c>
      <c r="K51" s="6" t="s">
        <v>16</v>
      </c>
      <c r="L51" s="6">
        <v>104.6</v>
      </c>
      <c r="M51" s="6" t="s">
        <v>16</v>
      </c>
      <c r="N51" s="11" t="s">
        <v>987</v>
      </c>
    </row>
    <row r="52" spans="1:15" s="38" customFormat="1" ht="46.5" customHeight="1" x14ac:dyDescent="0.25">
      <c r="A52" s="230"/>
      <c r="B52" s="230"/>
      <c r="C52" s="204"/>
      <c r="D52" s="204"/>
      <c r="E52" s="204"/>
      <c r="F52" s="204"/>
      <c r="G52" s="250"/>
      <c r="H52" s="204"/>
      <c r="I52" s="45" t="s">
        <v>78</v>
      </c>
      <c r="J52" s="45" t="s">
        <v>12</v>
      </c>
      <c r="K52" s="6" t="s">
        <v>25</v>
      </c>
      <c r="L52" s="6">
        <v>100</v>
      </c>
      <c r="M52" s="7">
        <v>100</v>
      </c>
      <c r="N52" s="25"/>
    </row>
    <row r="53" spans="1:15" s="38" customFormat="1" ht="57" customHeight="1" x14ac:dyDescent="0.25">
      <c r="A53" s="230"/>
      <c r="B53" s="230"/>
      <c r="C53" s="204"/>
      <c r="D53" s="204"/>
      <c r="E53" s="204"/>
      <c r="F53" s="204"/>
      <c r="G53" s="250"/>
      <c r="H53" s="204"/>
      <c r="I53" s="45" t="s">
        <v>79</v>
      </c>
      <c r="J53" s="45" t="s">
        <v>12</v>
      </c>
      <c r="K53" s="6" t="s">
        <v>80</v>
      </c>
      <c r="L53" s="6">
        <v>59</v>
      </c>
      <c r="M53" s="7">
        <v>66</v>
      </c>
      <c r="N53" s="25"/>
    </row>
    <row r="54" spans="1:15" s="38" customFormat="1" ht="24" customHeight="1" x14ac:dyDescent="0.25">
      <c r="A54" s="211"/>
      <c r="B54" s="211"/>
      <c r="C54" s="214"/>
      <c r="D54" s="214"/>
      <c r="E54" s="214"/>
      <c r="F54" s="214"/>
      <c r="G54" s="216"/>
      <c r="H54" s="214"/>
      <c r="I54" s="45" t="s">
        <v>81</v>
      </c>
      <c r="J54" s="45" t="s">
        <v>12</v>
      </c>
      <c r="K54" s="6" t="s">
        <v>82</v>
      </c>
      <c r="L54" s="6">
        <v>27</v>
      </c>
      <c r="M54" s="7">
        <v>27</v>
      </c>
      <c r="N54" s="25"/>
    </row>
    <row r="55" spans="1:15" s="38" customFormat="1" ht="26.25" customHeight="1" x14ac:dyDescent="0.25">
      <c r="A55" s="130" t="s">
        <v>20</v>
      </c>
      <c r="B55" s="46" t="s">
        <v>610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45" t="s">
        <v>83</v>
      </c>
      <c r="J55" s="45" t="s">
        <v>12</v>
      </c>
      <c r="K55" s="6" t="s">
        <v>84</v>
      </c>
      <c r="L55" s="6">
        <v>9.4</v>
      </c>
      <c r="M55" s="7">
        <v>9.4</v>
      </c>
      <c r="N55" s="25"/>
    </row>
    <row r="56" spans="1:15" s="38" customFormat="1" ht="117" customHeight="1" x14ac:dyDescent="0.25">
      <c r="A56" s="130" t="s">
        <v>23</v>
      </c>
      <c r="B56" s="130" t="s">
        <v>85</v>
      </c>
      <c r="C56" s="131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83" t="s">
        <v>678</v>
      </c>
      <c r="J56" s="183" t="s">
        <v>12</v>
      </c>
      <c r="K56" s="6" t="s">
        <v>86</v>
      </c>
      <c r="L56" s="6">
        <v>90</v>
      </c>
      <c r="M56" s="7" t="s">
        <v>16</v>
      </c>
      <c r="N56" s="16" t="s">
        <v>697</v>
      </c>
      <c r="O56" s="52"/>
    </row>
    <row r="57" spans="1:15" s="9" customFormat="1" x14ac:dyDescent="0.25">
      <c r="A57" s="5" t="s">
        <v>492</v>
      </c>
      <c r="B57" s="195" t="s">
        <v>87</v>
      </c>
      <c r="C57" s="195">
        <v>34528.49</v>
      </c>
      <c r="D57" s="195">
        <v>0</v>
      </c>
      <c r="E57" s="195">
        <v>34528.49</v>
      </c>
      <c r="F57" s="195">
        <v>15956.579999999998</v>
      </c>
      <c r="G57" s="254">
        <v>0</v>
      </c>
      <c r="H57" s="195">
        <v>15956.579999999998</v>
      </c>
      <c r="I57" s="196"/>
      <c r="J57" s="196"/>
      <c r="K57" s="197"/>
      <c r="L57" s="197"/>
      <c r="M57" s="198"/>
      <c r="N57" s="83"/>
    </row>
    <row r="58" spans="1:15" s="38" customFormat="1" ht="93" customHeight="1" x14ac:dyDescent="0.25">
      <c r="A58" s="130" t="s">
        <v>17</v>
      </c>
      <c r="B58" s="46" t="s">
        <v>609</v>
      </c>
      <c r="C58" s="131">
        <v>29848.5</v>
      </c>
      <c r="D58" s="131">
        <v>9512.2999999999993</v>
      </c>
      <c r="E58" s="131">
        <v>0</v>
      </c>
      <c r="F58" s="138">
        <v>29806.94</v>
      </c>
      <c r="G58" s="139" t="s">
        <v>988</v>
      </c>
      <c r="H58" s="140">
        <v>0</v>
      </c>
      <c r="I58" s="45" t="s">
        <v>88</v>
      </c>
      <c r="J58" s="45" t="s">
        <v>12</v>
      </c>
      <c r="K58" s="6" t="s">
        <v>25</v>
      </c>
      <c r="L58" s="6">
        <v>100</v>
      </c>
      <c r="M58" s="7">
        <v>100</v>
      </c>
      <c r="N58" s="25"/>
    </row>
    <row r="59" spans="1:15" s="9" customFormat="1" ht="15" customHeight="1" x14ac:dyDescent="0.25">
      <c r="A59" s="13" t="s">
        <v>493</v>
      </c>
      <c r="B59" s="220" t="s">
        <v>89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2"/>
    </row>
    <row r="60" spans="1:15" s="9" customFormat="1" x14ac:dyDescent="0.25">
      <c r="A60" s="5" t="s">
        <v>489</v>
      </c>
      <c r="B60" s="195" t="s">
        <v>90</v>
      </c>
      <c r="C60" s="195">
        <v>1000</v>
      </c>
      <c r="D60" s="195"/>
      <c r="E60" s="195">
        <v>1000</v>
      </c>
      <c r="F60" s="195">
        <v>140.30000000000001</v>
      </c>
      <c r="G60" s="195"/>
      <c r="H60" s="195">
        <v>140.30000000000001</v>
      </c>
      <c r="I60" s="196"/>
      <c r="J60" s="196"/>
      <c r="K60" s="197"/>
      <c r="L60" s="197"/>
      <c r="M60" s="198"/>
      <c r="N60" s="12"/>
    </row>
    <row r="61" spans="1:15" s="38" customFormat="1" ht="89.25" customHeight="1" x14ac:dyDescent="0.25">
      <c r="A61" s="193" t="s">
        <v>10</v>
      </c>
      <c r="B61" s="193" t="s">
        <v>91</v>
      </c>
      <c r="C61" s="199">
        <v>700</v>
      </c>
      <c r="D61" s="199">
        <v>700</v>
      </c>
      <c r="E61" s="199">
        <v>0</v>
      </c>
      <c r="F61" s="199">
        <v>1730.7</v>
      </c>
      <c r="G61" s="199">
        <v>1730.7</v>
      </c>
      <c r="H61" s="199">
        <v>0</v>
      </c>
      <c r="I61" s="45" t="s">
        <v>679</v>
      </c>
      <c r="J61" s="45" t="s">
        <v>12</v>
      </c>
      <c r="K61" s="6" t="s">
        <v>92</v>
      </c>
      <c r="L61" s="6">
        <v>36.5</v>
      </c>
      <c r="M61" s="6">
        <v>36.5</v>
      </c>
      <c r="N61" s="24"/>
    </row>
    <row r="62" spans="1:15" s="38" customFormat="1" ht="90" customHeight="1" x14ac:dyDescent="0.25">
      <c r="A62" s="230"/>
      <c r="B62" s="230"/>
      <c r="C62" s="204"/>
      <c r="D62" s="204"/>
      <c r="E62" s="204"/>
      <c r="F62" s="204"/>
      <c r="G62" s="204"/>
      <c r="H62" s="204"/>
      <c r="I62" s="183" t="s">
        <v>1044</v>
      </c>
      <c r="J62" s="183" t="s">
        <v>15</v>
      </c>
      <c r="K62" s="6" t="s">
        <v>16</v>
      </c>
      <c r="L62" s="6">
        <v>1</v>
      </c>
      <c r="M62" s="6">
        <v>0</v>
      </c>
      <c r="N62" s="10" t="s">
        <v>755</v>
      </c>
      <c r="O62" s="39"/>
    </row>
    <row r="63" spans="1:15" s="38" customFormat="1" ht="102.75" customHeight="1" x14ac:dyDescent="0.25">
      <c r="A63" s="230"/>
      <c r="B63" s="230"/>
      <c r="C63" s="204"/>
      <c r="D63" s="204"/>
      <c r="E63" s="204"/>
      <c r="F63" s="204"/>
      <c r="G63" s="204"/>
      <c r="H63" s="204"/>
      <c r="I63" s="45" t="s">
        <v>680</v>
      </c>
      <c r="J63" s="45" t="s">
        <v>15</v>
      </c>
      <c r="K63" s="6" t="s">
        <v>16</v>
      </c>
      <c r="L63" s="6" t="s">
        <v>16</v>
      </c>
      <c r="M63" s="6" t="s">
        <v>16</v>
      </c>
      <c r="N63" s="10" t="s">
        <v>630</v>
      </c>
    </row>
    <row r="64" spans="1:15" s="38" customFormat="1" ht="56.25" customHeight="1" x14ac:dyDescent="0.25">
      <c r="A64" s="230"/>
      <c r="B64" s="230"/>
      <c r="C64" s="204"/>
      <c r="D64" s="204"/>
      <c r="E64" s="204"/>
      <c r="F64" s="204"/>
      <c r="G64" s="204"/>
      <c r="H64" s="204"/>
      <c r="I64" s="45" t="s">
        <v>1045</v>
      </c>
      <c r="J64" s="45" t="s">
        <v>12</v>
      </c>
      <c r="K64" s="6" t="s">
        <v>16</v>
      </c>
      <c r="L64" s="6">
        <v>73</v>
      </c>
      <c r="M64" s="7">
        <v>73</v>
      </c>
      <c r="N64" s="25"/>
    </row>
    <row r="65" spans="1:15" s="38" customFormat="1" ht="67.5" customHeight="1" x14ac:dyDescent="0.25">
      <c r="A65" s="230"/>
      <c r="B65" s="230"/>
      <c r="C65" s="204"/>
      <c r="D65" s="204"/>
      <c r="E65" s="204"/>
      <c r="F65" s="204"/>
      <c r="G65" s="204"/>
      <c r="H65" s="204"/>
      <c r="I65" s="45" t="s">
        <v>1046</v>
      </c>
      <c r="J65" s="45" t="s">
        <v>12</v>
      </c>
      <c r="K65" s="6" t="s">
        <v>16</v>
      </c>
      <c r="L65" s="6">
        <v>20.3</v>
      </c>
      <c r="M65" s="7">
        <v>20.3</v>
      </c>
      <c r="N65" s="25"/>
    </row>
    <row r="66" spans="1:15" s="38" customFormat="1" ht="57" customHeight="1" x14ac:dyDescent="0.25">
      <c r="A66" s="230"/>
      <c r="B66" s="230"/>
      <c r="C66" s="204"/>
      <c r="D66" s="204"/>
      <c r="E66" s="204"/>
      <c r="F66" s="204"/>
      <c r="G66" s="204"/>
      <c r="H66" s="204"/>
      <c r="I66" s="45" t="s">
        <v>1047</v>
      </c>
      <c r="J66" s="45" t="s">
        <v>93</v>
      </c>
      <c r="K66" s="6">
        <v>17400</v>
      </c>
      <c r="L66" s="6">
        <v>22800</v>
      </c>
      <c r="M66" s="7">
        <v>22800</v>
      </c>
      <c r="N66" s="24"/>
    </row>
    <row r="67" spans="1:15" s="38" customFormat="1" ht="123" customHeight="1" x14ac:dyDescent="0.25">
      <c r="A67" s="230"/>
      <c r="B67" s="230"/>
      <c r="C67" s="204"/>
      <c r="D67" s="204"/>
      <c r="E67" s="204"/>
      <c r="F67" s="204"/>
      <c r="G67" s="204"/>
      <c r="H67" s="204"/>
      <c r="I67" s="45" t="s">
        <v>1048</v>
      </c>
      <c r="J67" s="45" t="s">
        <v>12</v>
      </c>
      <c r="K67" s="6" t="s">
        <v>16</v>
      </c>
      <c r="L67" s="6">
        <v>25</v>
      </c>
      <c r="M67" s="6">
        <v>25</v>
      </c>
      <c r="N67" s="25"/>
    </row>
    <row r="68" spans="1:15" s="38" customFormat="1" ht="147" customHeight="1" x14ac:dyDescent="0.25">
      <c r="A68" s="230"/>
      <c r="B68" s="230"/>
      <c r="C68" s="204"/>
      <c r="D68" s="204"/>
      <c r="E68" s="204"/>
      <c r="F68" s="204"/>
      <c r="G68" s="204"/>
      <c r="H68" s="204"/>
      <c r="I68" s="45" t="s">
        <v>1049</v>
      </c>
      <c r="J68" s="45" t="s">
        <v>12</v>
      </c>
      <c r="K68" s="6" t="s">
        <v>16</v>
      </c>
      <c r="L68" s="6">
        <v>40</v>
      </c>
      <c r="M68" s="7">
        <v>40</v>
      </c>
      <c r="N68" s="24"/>
    </row>
    <row r="69" spans="1:15" s="38" customFormat="1" ht="101.25" customHeight="1" x14ac:dyDescent="0.25">
      <c r="A69" s="230"/>
      <c r="B69" s="230"/>
      <c r="C69" s="204"/>
      <c r="D69" s="204"/>
      <c r="E69" s="204"/>
      <c r="F69" s="204"/>
      <c r="G69" s="204"/>
      <c r="H69" s="204"/>
      <c r="I69" s="45" t="s">
        <v>1050</v>
      </c>
      <c r="J69" s="45" t="s">
        <v>12</v>
      </c>
      <c r="K69" s="6" t="s">
        <v>16</v>
      </c>
      <c r="L69" s="6">
        <v>8</v>
      </c>
      <c r="M69" s="7">
        <v>8</v>
      </c>
      <c r="N69" s="24"/>
    </row>
    <row r="70" spans="1:15" s="38" customFormat="1" ht="111.75" customHeight="1" x14ac:dyDescent="0.25">
      <c r="A70" s="230"/>
      <c r="B70" s="230"/>
      <c r="C70" s="204"/>
      <c r="D70" s="204"/>
      <c r="E70" s="204"/>
      <c r="F70" s="204"/>
      <c r="G70" s="204"/>
      <c r="H70" s="204"/>
      <c r="I70" s="45" t="s">
        <v>1051</v>
      </c>
      <c r="J70" s="45" t="s">
        <v>12</v>
      </c>
      <c r="K70" s="6" t="s">
        <v>16</v>
      </c>
      <c r="L70" s="6">
        <v>0</v>
      </c>
      <c r="M70" s="7">
        <v>1</v>
      </c>
      <c r="N70" s="24"/>
      <c r="O70" s="39"/>
    </row>
    <row r="71" spans="1:15" s="38" customFormat="1" ht="45.75" customHeight="1" x14ac:dyDescent="0.25">
      <c r="A71" s="230"/>
      <c r="B71" s="230"/>
      <c r="C71" s="204"/>
      <c r="D71" s="204"/>
      <c r="E71" s="204"/>
      <c r="F71" s="204"/>
      <c r="G71" s="204"/>
      <c r="H71" s="204"/>
      <c r="I71" s="45" t="s">
        <v>1052</v>
      </c>
      <c r="J71" s="45" t="s">
        <v>12</v>
      </c>
      <c r="K71" s="6" t="s">
        <v>16</v>
      </c>
      <c r="L71" s="6">
        <v>41</v>
      </c>
      <c r="M71" s="7">
        <v>41</v>
      </c>
      <c r="N71" s="24"/>
    </row>
    <row r="72" spans="1:15" s="38" customFormat="1" ht="111.75" customHeight="1" x14ac:dyDescent="0.25">
      <c r="A72" s="230"/>
      <c r="B72" s="230"/>
      <c r="C72" s="204"/>
      <c r="D72" s="204"/>
      <c r="E72" s="204"/>
      <c r="F72" s="204"/>
      <c r="G72" s="204"/>
      <c r="H72" s="204"/>
      <c r="I72" s="45" t="s">
        <v>1053</v>
      </c>
      <c r="J72" s="45" t="s">
        <v>12</v>
      </c>
      <c r="K72" s="6" t="s">
        <v>16</v>
      </c>
      <c r="L72" s="6">
        <v>0</v>
      </c>
      <c r="M72" s="7">
        <v>0</v>
      </c>
      <c r="N72" s="10" t="s">
        <v>756</v>
      </c>
    </row>
    <row r="73" spans="1:15" s="38" customFormat="1" ht="67.5" customHeight="1" x14ac:dyDescent="0.25">
      <c r="A73" s="230"/>
      <c r="B73" s="230"/>
      <c r="C73" s="204"/>
      <c r="D73" s="204"/>
      <c r="E73" s="204"/>
      <c r="F73" s="204"/>
      <c r="G73" s="204"/>
      <c r="H73" s="204"/>
      <c r="I73" s="45" t="s">
        <v>617</v>
      </c>
      <c r="J73" s="45" t="s">
        <v>12</v>
      </c>
      <c r="K73" s="6" t="s">
        <v>16</v>
      </c>
      <c r="L73" s="6">
        <v>95</v>
      </c>
      <c r="M73" s="7">
        <v>100</v>
      </c>
      <c r="N73" s="24"/>
    </row>
    <row r="74" spans="1:15" s="38" customFormat="1" ht="80.25" customHeight="1" x14ac:dyDescent="0.25">
      <c r="A74" s="192" t="s">
        <v>17</v>
      </c>
      <c r="B74" s="192" t="s">
        <v>94</v>
      </c>
      <c r="C74" s="194">
        <v>1100</v>
      </c>
      <c r="D74" s="194">
        <v>1100</v>
      </c>
      <c r="E74" s="194">
        <v>0</v>
      </c>
      <c r="F74" s="194">
        <v>1031</v>
      </c>
      <c r="G74" s="194">
        <v>1031</v>
      </c>
      <c r="H74" s="194">
        <v>0</v>
      </c>
      <c r="I74" s="45" t="s">
        <v>709</v>
      </c>
      <c r="J74" s="45" t="s">
        <v>12</v>
      </c>
      <c r="K74" s="6">
        <v>100</v>
      </c>
      <c r="L74" s="6">
        <v>100</v>
      </c>
      <c r="M74" s="7">
        <v>100</v>
      </c>
      <c r="N74" s="26"/>
    </row>
    <row r="75" spans="1:15" s="38" customFormat="1" ht="78.75" customHeight="1" x14ac:dyDescent="0.25">
      <c r="A75" s="192"/>
      <c r="B75" s="192"/>
      <c r="C75" s="194"/>
      <c r="D75" s="194"/>
      <c r="E75" s="194"/>
      <c r="F75" s="194"/>
      <c r="G75" s="194"/>
      <c r="H75" s="194"/>
      <c r="I75" s="45" t="s">
        <v>1054</v>
      </c>
      <c r="J75" s="45" t="s">
        <v>573</v>
      </c>
      <c r="K75" s="6" t="s">
        <v>16</v>
      </c>
      <c r="L75" s="6">
        <v>1</v>
      </c>
      <c r="M75" s="7">
        <v>1</v>
      </c>
      <c r="N75" s="26"/>
    </row>
    <row r="76" spans="1:15" s="38" customFormat="1" ht="57" customHeight="1" x14ac:dyDescent="0.25">
      <c r="A76" s="192"/>
      <c r="B76" s="192"/>
      <c r="C76" s="194"/>
      <c r="D76" s="194"/>
      <c r="E76" s="194"/>
      <c r="F76" s="194"/>
      <c r="G76" s="194"/>
      <c r="H76" s="194"/>
      <c r="I76" s="45" t="s">
        <v>1055</v>
      </c>
      <c r="J76" s="45" t="s">
        <v>573</v>
      </c>
      <c r="K76" s="6" t="s">
        <v>16</v>
      </c>
      <c r="L76" s="6">
        <v>0</v>
      </c>
      <c r="M76" s="7">
        <v>0</v>
      </c>
      <c r="N76" s="10" t="s">
        <v>756</v>
      </c>
    </row>
    <row r="77" spans="1:15" s="38" customFormat="1" ht="34.5" customHeight="1" x14ac:dyDescent="0.25">
      <c r="A77" s="192"/>
      <c r="B77" s="192"/>
      <c r="C77" s="194"/>
      <c r="D77" s="194"/>
      <c r="E77" s="194"/>
      <c r="F77" s="194"/>
      <c r="G77" s="194"/>
      <c r="H77" s="194"/>
      <c r="I77" s="45" t="s">
        <v>1056</v>
      </c>
      <c r="J77" s="45" t="s">
        <v>12</v>
      </c>
      <c r="K77" s="6" t="s">
        <v>16</v>
      </c>
      <c r="L77" s="6">
        <v>32.799999999999997</v>
      </c>
      <c r="M77" s="7">
        <v>32.799999999999997</v>
      </c>
      <c r="N77" s="24"/>
    </row>
    <row r="78" spans="1:15" s="38" customFormat="1" ht="68.25" customHeight="1" x14ac:dyDescent="0.25">
      <c r="A78" s="192"/>
      <c r="B78" s="192"/>
      <c r="C78" s="194"/>
      <c r="D78" s="194"/>
      <c r="E78" s="194"/>
      <c r="F78" s="194"/>
      <c r="G78" s="194"/>
      <c r="H78" s="194"/>
      <c r="I78" s="45" t="s">
        <v>618</v>
      </c>
      <c r="J78" s="45" t="s">
        <v>12</v>
      </c>
      <c r="K78" s="6" t="s">
        <v>16</v>
      </c>
      <c r="L78" s="6">
        <v>46.2</v>
      </c>
      <c r="M78" s="7">
        <v>46.2</v>
      </c>
      <c r="N78" s="26"/>
    </row>
    <row r="79" spans="1:15" s="38" customFormat="1" ht="58.5" customHeight="1" x14ac:dyDescent="0.25">
      <c r="A79" s="130" t="s">
        <v>20</v>
      </c>
      <c r="B79" s="46" t="s">
        <v>608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45" t="s">
        <v>96</v>
      </c>
      <c r="J79" s="45" t="s">
        <v>12</v>
      </c>
      <c r="K79" s="6" t="s">
        <v>25</v>
      </c>
      <c r="L79" s="6">
        <v>100</v>
      </c>
      <c r="M79" s="7">
        <v>100</v>
      </c>
      <c r="N79" s="24"/>
    </row>
    <row r="80" spans="1:15" s="38" customFormat="1" ht="18" customHeight="1" x14ac:dyDescent="0.25">
      <c r="A80" s="5" t="s">
        <v>637</v>
      </c>
      <c r="B80" s="266" t="s">
        <v>710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302"/>
    </row>
    <row r="81" spans="1:14" s="38" customFormat="1" ht="114" customHeight="1" x14ac:dyDescent="0.25">
      <c r="A81" s="205">
        <v>1</v>
      </c>
      <c r="B81" s="305" t="s">
        <v>713</v>
      </c>
      <c r="C81" s="217">
        <v>11646.9</v>
      </c>
      <c r="D81" s="217">
        <v>11646.9</v>
      </c>
      <c r="E81" s="217">
        <v>0</v>
      </c>
      <c r="F81" s="217">
        <v>11645.1</v>
      </c>
      <c r="G81" s="217">
        <v>11645.1</v>
      </c>
      <c r="H81" s="217">
        <v>0</v>
      </c>
      <c r="I81" s="45" t="s">
        <v>714</v>
      </c>
      <c r="J81" s="45" t="s">
        <v>12</v>
      </c>
      <c r="K81" s="6" t="s">
        <v>16</v>
      </c>
      <c r="L81" s="6">
        <v>1</v>
      </c>
      <c r="M81" s="7">
        <v>1</v>
      </c>
      <c r="N81" s="24"/>
    </row>
    <row r="82" spans="1:14" s="38" customFormat="1" ht="114" customHeight="1" x14ac:dyDescent="0.25">
      <c r="A82" s="207"/>
      <c r="B82" s="306"/>
      <c r="C82" s="218"/>
      <c r="D82" s="218"/>
      <c r="E82" s="218"/>
      <c r="F82" s="218"/>
      <c r="G82" s="218"/>
      <c r="H82" s="218"/>
      <c r="I82" s="45" t="s">
        <v>715</v>
      </c>
      <c r="J82" s="45" t="s">
        <v>12</v>
      </c>
      <c r="K82" s="6" t="s">
        <v>16</v>
      </c>
      <c r="L82" s="6" t="s">
        <v>16</v>
      </c>
      <c r="M82" s="6" t="s">
        <v>16</v>
      </c>
      <c r="N82" s="10" t="s">
        <v>756</v>
      </c>
    </row>
    <row r="83" spans="1:14" s="38" customFormat="1" x14ac:dyDescent="0.25">
      <c r="A83" s="5" t="s">
        <v>711</v>
      </c>
      <c r="B83" s="195" t="s">
        <v>712</v>
      </c>
      <c r="C83" s="195">
        <v>3913.8</v>
      </c>
      <c r="D83" s="195"/>
      <c r="E83" s="195">
        <v>3913.8</v>
      </c>
      <c r="F83" s="195">
        <v>1716.2</v>
      </c>
      <c r="G83" s="195"/>
      <c r="H83" s="195">
        <v>1716.2</v>
      </c>
      <c r="I83" s="196"/>
      <c r="J83" s="196"/>
      <c r="K83" s="197"/>
      <c r="L83" s="197"/>
      <c r="M83" s="198"/>
      <c r="N83" s="48"/>
    </row>
    <row r="84" spans="1:14" s="38" customFormat="1" ht="69.75" customHeight="1" x14ac:dyDescent="0.25">
      <c r="A84" s="192" t="s">
        <v>10</v>
      </c>
      <c r="B84" s="219" t="s">
        <v>606</v>
      </c>
      <c r="C84" s="194">
        <v>3877.1</v>
      </c>
      <c r="D84" s="194">
        <v>3877.1</v>
      </c>
      <c r="E84" s="194">
        <v>0</v>
      </c>
      <c r="F84" s="194">
        <v>3844.5</v>
      </c>
      <c r="G84" s="194">
        <v>3844.5</v>
      </c>
      <c r="H84" s="194">
        <v>0</v>
      </c>
      <c r="I84" s="45" t="s">
        <v>103</v>
      </c>
      <c r="J84" s="45" t="s">
        <v>12</v>
      </c>
      <c r="K84" s="6" t="s">
        <v>25</v>
      </c>
      <c r="L84" s="6">
        <v>100</v>
      </c>
      <c r="M84" s="7">
        <v>100</v>
      </c>
      <c r="N84" s="8"/>
    </row>
    <row r="85" spans="1:14" s="38" customFormat="1" ht="48" customHeight="1" x14ac:dyDescent="0.25">
      <c r="A85" s="192"/>
      <c r="B85" s="219"/>
      <c r="C85" s="194"/>
      <c r="D85" s="194"/>
      <c r="E85" s="194"/>
      <c r="F85" s="194"/>
      <c r="G85" s="194"/>
      <c r="H85" s="194"/>
      <c r="I85" s="45" t="s">
        <v>104</v>
      </c>
      <c r="J85" s="45" t="s">
        <v>12</v>
      </c>
      <c r="K85" s="6" t="s">
        <v>25</v>
      </c>
      <c r="L85" s="6">
        <v>100</v>
      </c>
      <c r="M85" s="7">
        <v>100</v>
      </c>
      <c r="N85" s="8"/>
    </row>
    <row r="86" spans="1:14" s="38" customFormat="1" ht="15" customHeight="1" x14ac:dyDescent="0.25">
      <c r="A86" s="13" t="s">
        <v>494</v>
      </c>
      <c r="B86" s="220" t="s">
        <v>105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2"/>
    </row>
    <row r="87" spans="1:14" s="38" customFormat="1" x14ac:dyDescent="0.25">
      <c r="A87" s="5" t="s">
        <v>495</v>
      </c>
      <c r="B87" s="195" t="s">
        <v>106</v>
      </c>
      <c r="C87" s="195">
        <v>30983</v>
      </c>
      <c r="D87" s="195"/>
      <c r="E87" s="195">
        <v>30983</v>
      </c>
      <c r="F87" s="195">
        <v>13890.7</v>
      </c>
      <c r="G87" s="195"/>
      <c r="H87" s="195">
        <v>13890.7</v>
      </c>
      <c r="I87" s="196"/>
      <c r="J87" s="196"/>
      <c r="K87" s="197"/>
      <c r="L87" s="197"/>
      <c r="M87" s="198"/>
      <c r="N87" s="12"/>
    </row>
    <row r="88" spans="1:14" s="38" customFormat="1" ht="115.5" customHeight="1" x14ac:dyDescent="0.25">
      <c r="A88" s="228" t="s">
        <v>10</v>
      </c>
      <c r="B88" s="193" t="s">
        <v>107</v>
      </c>
      <c r="C88" s="199">
        <v>35582.1</v>
      </c>
      <c r="D88" s="199">
        <v>34498.1</v>
      </c>
      <c r="E88" s="199">
        <f>C88-D88</f>
        <v>1084</v>
      </c>
      <c r="F88" s="199">
        <v>35579.599999999999</v>
      </c>
      <c r="G88" s="199">
        <v>35047.199999999997</v>
      </c>
      <c r="H88" s="199">
        <f>F88-G88</f>
        <v>532.40000000000146</v>
      </c>
      <c r="I88" s="183" t="s">
        <v>1057</v>
      </c>
      <c r="J88" s="183" t="s">
        <v>12</v>
      </c>
      <c r="K88" s="6" t="s">
        <v>114</v>
      </c>
      <c r="L88" s="6">
        <v>91.1</v>
      </c>
      <c r="M88" s="7">
        <v>78.77</v>
      </c>
      <c r="N88" s="11" t="s">
        <v>757</v>
      </c>
    </row>
    <row r="89" spans="1:14" s="38" customFormat="1" ht="126" customHeight="1" x14ac:dyDescent="0.25">
      <c r="A89" s="229"/>
      <c r="B89" s="230"/>
      <c r="C89" s="204"/>
      <c r="D89" s="204"/>
      <c r="E89" s="204"/>
      <c r="F89" s="204"/>
      <c r="G89" s="204"/>
      <c r="H89" s="204"/>
      <c r="I89" s="183" t="s">
        <v>1058</v>
      </c>
      <c r="J89" s="183" t="s">
        <v>12</v>
      </c>
      <c r="K89" s="6" t="s">
        <v>16</v>
      </c>
      <c r="L89" s="6">
        <v>100</v>
      </c>
      <c r="M89" s="7">
        <v>87</v>
      </c>
      <c r="N89" s="11" t="s">
        <v>758</v>
      </c>
    </row>
    <row r="90" spans="1:14" s="38" customFormat="1" ht="40.5" customHeight="1" x14ac:dyDescent="0.25">
      <c r="A90" s="229"/>
      <c r="B90" s="230"/>
      <c r="C90" s="204"/>
      <c r="D90" s="204"/>
      <c r="E90" s="204"/>
      <c r="F90" s="204"/>
      <c r="G90" s="204"/>
      <c r="H90" s="204"/>
      <c r="I90" s="45" t="s">
        <v>108</v>
      </c>
      <c r="J90" s="46" t="s">
        <v>567</v>
      </c>
      <c r="K90" s="6" t="s">
        <v>110</v>
      </c>
      <c r="L90" s="6">
        <v>81.25</v>
      </c>
      <c r="M90" s="7">
        <v>81.25</v>
      </c>
      <c r="N90" s="25"/>
    </row>
    <row r="91" spans="1:14" s="38" customFormat="1" ht="69.75" customHeight="1" x14ac:dyDescent="0.25">
      <c r="A91" s="229"/>
      <c r="B91" s="230"/>
      <c r="C91" s="204"/>
      <c r="D91" s="204"/>
      <c r="E91" s="204"/>
      <c r="F91" s="204"/>
      <c r="G91" s="204"/>
      <c r="H91" s="204"/>
      <c r="I91" s="45" t="s">
        <v>111</v>
      </c>
      <c r="J91" s="46" t="s">
        <v>466</v>
      </c>
      <c r="K91" s="6" t="s">
        <v>112</v>
      </c>
      <c r="L91" s="6">
        <v>100</v>
      </c>
      <c r="M91" s="7">
        <v>100</v>
      </c>
      <c r="N91" s="10"/>
    </row>
    <row r="92" spans="1:14" s="38" customFormat="1" ht="68.25" customHeight="1" x14ac:dyDescent="0.25">
      <c r="A92" s="229"/>
      <c r="B92" s="230"/>
      <c r="C92" s="204"/>
      <c r="D92" s="204"/>
      <c r="E92" s="204"/>
      <c r="F92" s="204"/>
      <c r="G92" s="204"/>
      <c r="H92" s="204"/>
      <c r="I92" s="45" t="s">
        <v>620</v>
      </c>
      <c r="J92" s="45" t="s">
        <v>290</v>
      </c>
      <c r="K92" s="6" t="s">
        <v>16</v>
      </c>
      <c r="L92" s="6">
        <v>1.05</v>
      </c>
      <c r="M92" s="7">
        <v>1.27</v>
      </c>
      <c r="N92" s="11" t="s">
        <v>759</v>
      </c>
    </row>
    <row r="93" spans="1:14" s="38" customFormat="1" ht="31.5" customHeight="1" x14ac:dyDescent="0.25">
      <c r="A93" s="303"/>
      <c r="B93" s="211"/>
      <c r="C93" s="214"/>
      <c r="D93" s="214"/>
      <c r="E93" s="214"/>
      <c r="F93" s="214"/>
      <c r="G93" s="214"/>
      <c r="H93" s="214"/>
      <c r="I93" s="45" t="s">
        <v>761</v>
      </c>
      <c r="J93" s="181" t="s">
        <v>760</v>
      </c>
      <c r="K93" s="6" t="s">
        <v>16</v>
      </c>
      <c r="L93" s="6">
        <v>4.0999999999999996</v>
      </c>
      <c r="M93" s="7">
        <v>4.0999999999999996</v>
      </c>
      <c r="N93" s="11"/>
    </row>
    <row r="94" spans="1:14" s="9" customFormat="1" x14ac:dyDescent="0.25">
      <c r="A94" s="18" t="s">
        <v>496</v>
      </c>
      <c r="B94" s="254" t="s">
        <v>115</v>
      </c>
      <c r="C94" s="254">
        <v>24344.9</v>
      </c>
      <c r="D94" s="254"/>
      <c r="E94" s="254">
        <v>24344.9</v>
      </c>
      <c r="F94" s="254">
        <v>11380.099999999999</v>
      </c>
      <c r="G94" s="254"/>
      <c r="H94" s="254">
        <v>11380.099999999999</v>
      </c>
      <c r="I94" s="196"/>
      <c r="J94" s="196"/>
      <c r="K94" s="197"/>
      <c r="L94" s="197"/>
      <c r="M94" s="198"/>
      <c r="N94" s="12"/>
    </row>
    <row r="95" spans="1:14" s="38" customFormat="1" ht="46.5" customHeight="1" x14ac:dyDescent="0.25">
      <c r="A95" s="200" t="s">
        <v>10</v>
      </c>
      <c r="B95" s="201" t="s">
        <v>116</v>
      </c>
      <c r="C95" s="202">
        <v>30527.9</v>
      </c>
      <c r="D95" s="202">
        <v>30255.3</v>
      </c>
      <c r="E95" s="202">
        <v>0</v>
      </c>
      <c r="F95" s="202">
        <v>30489.5</v>
      </c>
      <c r="G95" s="202">
        <v>30216.9</v>
      </c>
      <c r="H95" s="202">
        <f>F95-G95</f>
        <v>272.59999999999854</v>
      </c>
      <c r="I95" s="34" t="s">
        <v>117</v>
      </c>
      <c r="J95" s="45" t="s">
        <v>681</v>
      </c>
      <c r="K95" s="6">
        <v>91.3</v>
      </c>
      <c r="L95" s="6">
        <v>288.89</v>
      </c>
      <c r="M95" s="7">
        <v>288.89</v>
      </c>
      <c r="N95" s="26"/>
    </row>
    <row r="96" spans="1:14" s="38" customFormat="1" ht="73.5" customHeight="1" x14ac:dyDescent="0.25">
      <c r="A96" s="200"/>
      <c r="B96" s="201"/>
      <c r="C96" s="202"/>
      <c r="D96" s="202"/>
      <c r="E96" s="202"/>
      <c r="F96" s="202"/>
      <c r="G96" s="202"/>
      <c r="H96" s="202"/>
      <c r="I96" s="34" t="s">
        <v>118</v>
      </c>
      <c r="J96" s="45" t="s">
        <v>119</v>
      </c>
      <c r="K96" s="6" t="s">
        <v>120</v>
      </c>
      <c r="L96" s="6">
        <v>0.5</v>
      </c>
      <c r="M96" s="7">
        <v>1.01</v>
      </c>
      <c r="N96" s="16" t="s">
        <v>762</v>
      </c>
    </row>
    <row r="97" spans="1:14" s="38" customFormat="1" ht="42.75" customHeight="1" x14ac:dyDescent="0.25">
      <c r="A97" s="200"/>
      <c r="B97" s="201"/>
      <c r="C97" s="202"/>
      <c r="D97" s="202"/>
      <c r="E97" s="202"/>
      <c r="F97" s="202"/>
      <c r="G97" s="202"/>
      <c r="H97" s="202"/>
      <c r="I97" s="34" t="s">
        <v>121</v>
      </c>
      <c r="J97" s="46" t="s">
        <v>567</v>
      </c>
      <c r="K97" s="6" t="s">
        <v>112</v>
      </c>
      <c r="L97" s="6">
        <v>100</v>
      </c>
      <c r="M97" s="7">
        <v>100</v>
      </c>
      <c r="N97" s="11" t="s">
        <v>763</v>
      </c>
    </row>
    <row r="98" spans="1:14" s="38" customFormat="1" ht="52.5" customHeight="1" x14ac:dyDescent="0.25">
      <c r="A98" s="200"/>
      <c r="B98" s="201"/>
      <c r="C98" s="202"/>
      <c r="D98" s="202"/>
      <c r="E98" s="202"/>
      <c r="F98" s="202"/>
      <c r="G98" s="202"/>
      <c r="H98" s="202"/>
      <c r="I98" s="34" t="s">
        <v>122</v>
      </c>
      <c r="J98" s="183" t="s">
        <v>15</v>
      </c>
      <c r="K98" s="6">
        <v>0</v>
      </c>
      <c r="L98" s="6">
        <v>1</v>
      </c>
      <c r="M98" s="7">
        <v>0</v>
      </c>
      <c r="N98" s="11" t="s">
        <v>764</v>
      </c>
    </row>
    <row r="99" spans="1:14" s="38" customFormat="1" ht="69" customHeight="1" x14ac:dyDescent="0.25">
      <c r="A99" s="200"/>
      <c r="B99" s="201"/>
      <c r="C99" s="202"/>
      <c r="D99" s="202"/>
      <c r="E99" s="202"/>
      <c r="F99" s="202"/>
      <c r="G99" s="202"/>
      <c r="H99" s="202"/>
      <c r="I99" s="35" t="s">
        <v>620</v>
      </c>
      <c r="J99" s="47" t="s">
        <v>290</v>
      </c>
      <c r="K99" s="20" t="s">
        <v>16</v>
      </c>
      <c r="L99" s="20">
        <v>1.05</v>
      </c>
      <c r="M99" s="20">
        <v>1.27</v>
      </c>
      <c r="N99" s="10" t="s">
        <v>765</v>
      </c>
    </row>
    <row r="100" spans="1:14" s="38" customFormat="1" ht="13.5" customHeight="1" x14ac:dyDescent="0.25">
      <c r="A100" s="19" t="s">
        <v>497</v>
      </c>
      <c r="B100" s="266" t="s">
        <v>124</v>
      </c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302"/>
    </row>
    <row r="101" spans="1:14" s="38" customFormat="1" ht="74.25" customHeight="1" x14ac:dyDescent="0.25">
      <c r="A101" s="192" t="s">
        <v>10</v>
      </c>
      <c r="B101" s="219" t="s">
        <v>605</v>
      </c>
      <c r="C101" s="304">
        <v>0</v>
      </c>
      <c r="D101" s="304">
        <v>0</v>
      </c>
      <c r="E101" s="304">
        <v>0</v>
      </c>
      <c r="F101" s="304">
        <v>0</v>
      </c>
      <c r="G101" s="304">
        <v>0</v>
      </c>
      <c r="H101" s="304">
        <v>0</v>
      </c>
      <c r="I101" s="183" t="s">
        <v>766</v>
      </c>
      <c r="J101" s="183" t="s">
        <v>95</v>
      </c>
      <c r="K101" s="36" t="s">
        <v>16</v>
      </c>
      <c r="L101" s="6">
        <v>1</v>
      </c>
      <c r="M101" s="36" t="s">
        <v>16</v>
      </c>
      <c r="N101" s="16" t="s">
        <v>767</v>
      </c>
    </row>
    <row r="102" spans="1:14" s="38" customFormat="1" ht="116.25" customHeight="1" x14ac:dyDescent="0.25">
      <c r="A102" s="192"/>
      <c r="B102" s="219"/>
      <c r="C102" s="304"/>
      <c r="D102" s="304"/>
      <c r="E102" s="304"/>
      <c r="F102" s="304"/>
      <c r="G102" s="304"/>
      <c r="H102" s="304"/>
      <c r="I102" s="45" t="s">
        <v>125</v>
      </c>
      <c r="J102" s="45" t="s">
        <v>109</v>
      </c>
      <c r="K102" s="36" t="s">
        <v>16</v>
      </c>
      <c r="L102" s="36" t="s">
        <v>16</v>
      </c>
      <c r="M102" s="36" t="s">
        <v>16</v>
      </c>
      <c r="N102" s="11" t="s">
        <v>768</v>
      </c>
    </row>
    <row r="103" spans="1:14" s="9" customFormat="1" x14ac:dyDescent="0.25">
      <c r="A103" s="5" t="s">
        <v>498</v>
      </c>
      <c r="B103" s="195" t="s">
        <v>126</v>
      </c>
      <c r="C103" s="195">
        <v>0</v>
      </c>
      <c r="D103" s="195"/>
      <c r="E103" s="195">
        <v>0</v>
      </c>
      <c r="F103" s="195">
        <v>0</v>
      </c>
      <c r="G103" s="195"/>
      <c r="H103" s="195">
        <v>0</v>
      </c>
      <c r="I103" s="196"/>
      <c r="J103" s="196"/>
      <c r="K103" s="197"/>
      <c r="L103" s="197"/>
      <c r="M103" s="198"/>
      <c r="N103" s="12"/>
    </row>
    <row r="104" spans="1:14" s="38" customFormat="1" ht="73.5" customHeight="1" x14ac:dyDescent="0.25">
      <c r="A104" s="192" t="s">
        <v>10</v>
      </c>
      <c r="B104" s="219" t="s">
        <v>468</v>
      </c>
      <c r="C104" s="194">
        <v>729.8</v>
      </c>
      <c r="D104" s="194">
        <v>629.79999999999995</v>
      </c>
      <c r="E104" s="194">
        <v>100</v>
      </c>
      <c r="F104" s="194">
        <v>589.5</v>
      </c>
      <c r="G104" s="194">
        <v>589.5</v>
      </c>
      <c r="H104" s="194">
        <v>0</v>
      </c>
      <c r="I104" s="45" t="s">
        <v>716</v>
      </c>
      <c r="J104" s="45" t="s">
        <v>12</v>
      </c>
      <c r="K104" s="6" t="s">
        <v>16</v>
      </c>
      <c r="L104" s="6">
        <v>5.56</v>
      </c>
      <c r="M104" s="7">
        <v>5.8</v>
      </c>
      <c r="N104" s="11" t="s">
        <v>769</v>
      </c>
    </row>
    <row r="105" spans="1:14" s="38" customFormat="1" ht="25.5" customHeight="1" x14ac:dyDescent="0.25">
      <c r="A105" s="192"/>
      <c r="B105" s="219"/>
      <c r="C105" s="194"/>
      <c r="D105" s="194"/>
      <c r="E105" s="194"/>
      <c r="F105" s="194"/>
      <c r="G105" s="194"/>
      <c r="H105" s="194"/>
      <c r="I105" s="45" t="s">
        <v>127</v>
      </c>
      <c r="J105" s="45" t="s">
        <v>119</v>
      </c>
      <c r="K105" s="6" t="s">
        <v>112</v>
      </c>
      <c r="L105" s="6">
        <v>12</v>
      </c>
      <c r="M105" s="7">
        <v>22</v>
      </c>
      <c r="N105" s="54"/>
    </row>
    <row r="106" spans="1:14" s="38" customFormat="1" ht="15" customHeight="1" x14ac:dyDescent="0.25">
      <c r="A106" s="5" t="s">
        <v>500</v>
      </c>
      <c r="B106" s="266" t="s">
        <v>128</v>
      </c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302"/>
    </row>
    <row r="107" spans="1:14" s="38" customFormat="1" ht="23.25" customHeight="1" x14ac:dyDescent="0.25">
      <c r="A107" s="192" t="s">
        <v>10</v>
      </c>
      <c r="B107" s="219" t="s">
        <v>485</v>
      </c>
      <c r="C107" s="194">
        <v>1383.4</v>
      </c>
      <c r="D107" s="194">
        <v>1383.4</v>
      </c>
      <c r="E107" s="194">
        <v>0</v>
      </c>
      <c r="F107" s="194">
        <v>1383.4</v>
      </c>
      <c r="G107" s="194">
        <v>1383.4</v>
      </c>
      <c r="H107" s="194">
        <v>0</v>
      </c>
      <c r="I107" s="45" t="s">
        <v>129</v>
      </c>
      <c r="J107" s="45" t="s">
        <v>130</v>
      </c>
      <c r="K107" s="6" t="s">
        <v>131</v>
      </c>
      <c r="L107" s="6">
        <v>0.39</v>
      </c>
      <c r="M107" s="7">
        <v>0.39</v>
      </c>
      <c r="N107" s="26"/>
    </row>
    <row r="108" spans="1:14" s="38" customFormat="1" ht="34.5" customHeight="1" x14ac:dyDescent="0.25">
      <c r="A108" s="192"/>
      <c r="B108" s="219"/>
      <c r="C108" s="194"/>
      <c r="D108" s="194"/>
      <c r="E108" s="194"/>
      <c r="F108" s="194"/>
      <c r="G108" s="194"/>
      <c r="H108" s="194"/>
      <c r="I108" s="45" t="s">
        <v>132</v>
      </c>
      <c r="J108" s="45" t="s">
        <v>130</v>
      </c>
      <c r="K108" s="6" t="s">
        <v>133</v>
      </c>
      <c r="L108" s="6">
        <v>312.39999999999998</v>
      </c>
      <c r="M108" s="7">
        <v>312.39999999999998</v>
      </c>
      <c r="N108" s="25"/>
    </row>
    <row r="109" spans="1:14" s="38" customFormat="1" ht="33" customHeight="1" x14ac:dyDescent="0.25">
      <c r="A109" s="130" t="s">
        <v>17</v>
      </c>
      <c r="B109" s="46" t="s">
        <v>486</v>
      </c>
      <c r="C109" s="131">
        <v>310</v>
      </c>
      <c r="D109" s="131">
        <v>310</v>
      </c>
      <c r="E109" s="131">
        <v>0</v>
      </c>
      <c r="F109" s="131">
        <v>300</v>
      </c>
      <c r="G109" s="131">
        <v>300</v>
      </c>
      <c r="H109" s="131">
        <v>0</v>
      </c>
      <c r="I109" s="45" t="s">
        <v>134</v>
      </c>
      <c r="J109" s="45" t="s">
        <v>93</v>
      </c>
      <c r="K109" s="6" t="s">
        <v>135</v>
      </c>
      <c r="L109" s="6">
        <v>76</v>
      </c>
      <c r="M109" s="7">
        <v>76</v>
      </c>
      <c r="N109" s="25"/>
    </row>
    <row r="110" spans="1:14" s="9" customFormat="1" x14ac:dyDescent="0.25">
      <c r="A110" s="5" t="s">
        <v>501</v>
      </c>
      <c r="B110" s="195" t="s">
        <v>136</v>
      </c>
      <c r="C110" s="195">
        <v>14618</v>
      </c>
      <c r="D110" s="195">
        <v>9043</v>
      </c>
      <c r="E110" s="195">
        <v>5575</v>
      </c>
      <c r="F110" s="195">
        <v>886</v>
      </c>
      <c r="G110" s="195"/>
      <c r="H110" s="195">
        <v>886</v>
      </c>
      <c r="I110" s="196"/>
      <c r="J110" s="196"/>
      <c r="K110" s="197"/>
      <c r="L110" s="197"/>
      <c r="M110" s="198"/>
      <c r="N110" s="12"/>
    </row>
    <row r="111" spans="1:14" s="38" customFormat="1" ht="90" customHeight="1" x14ac:dyDescent="0.25">
      <c r="A111" s="192" t="s">
        <v>10</v>
      </c>
      <c r="B111" s="192" t="s">
        <v>469</v>
      </c>
      <c r="C111" s="194">
        <v>18760.400000000001</v>
      </c>
      <c r="D111" s="194">
        <v>4430.6000000000004</v>
      </c>
      <c r="E111" s="194">
        <f>C111-D111</f>
        <v>14329.800000000001</v>
      </c>
      <c r="F111" s="194">
        <v>3971.6</v>
      </c>
      <c r="G111" s="194">
        <v>3502</v>
      </c>
      <c r="H111" s="194">
        <v>469.6</v>
      </c>
      <c r="I111" s="45" t="s">
        <v>137</v>
      </c>
      <c r="J111" s="45" t="s">
        <v>682</v>
      </c>
      <c r="K111" s="6" t="s">
        <v>138</v>
      </c>
      <c r="L111" s="6">
        <v>7.02</v>
      </c>
      <c r="M111" s="7">
        <v>7.02</v>
      </c>
      <c r="N111" s="37" t="s">
        <v>770</v>
      </c>
    </row>
    <row r="112" spans="1:14" s="38" customFormat="1" ht="68.25" customHeight="1" x14ac:dyDescent="0.25">
      <c r="A112" s="192"/>
      <c r="B112" s="192"/>
      <c r="C112" s="194"/>
      <c r="D112" s="194"/>
      <c r="E112" s="194"/>
      <c r="F112" s="194"/>
      <c r="G112" s="194"/>
      <c r="H112" s="194"/>
      <c r="I112" s="45" t="s">
        <v>139</v>
      </c>
      <c r="J112" s="45" t="s">
        <v>567</v>
      </c>
      <c r="K112" s="6" t="s">
        <v>140</v>
      </c>
      <c r="L112" s="6">
        <v>7.1</v>
      </c>
      <c r="M112" s="7">
        <v>25.35</v>
      </c>
      <c r="N112" s="37" t="s">
        <v>771</v>
      </c>
    </row>
    <row r="113" spans="1:14" s="38" customFormat="1" ht="36" customHeight="1" x14ac:dyDescent="0.25">
      <c r="A113" s="192"/>
      <c r="B113" s="192"/>
      <c r="C113" s="194"/>
      <c r="D113" s="194"/>
      <c r="E113" s="194"/>
      <c r="F113" s="194"/>
      <c r="G113" s="194"/>
      <c r="H113" s="194"/>
      <c r="I113" s="45" t="s">
        <v>141</v>
      </c>
      <c r="J113" s="45" t="s">
        <v>467</v>
      </c>
      <c r="K113" s="6" t="s">
        <v>16</v>
      </c>
      <c r="L113" s="6">
        <v>100</v>
      </c>
      <c r="M113" s="7">
        <v>100</v>
      </c>
      <c r="N113" s="37" t="s">
        <v>568</v>
      </c>
    </row>
    <row r="114" spans="1:14" s="9" customFormat="1" x14ac:dyDescent="0.25">
      <c r="A114" s="14" t="s">
        <v>502</v>
      </c>
      <c r="B114" s="195" t="s">
        <v>142</v>
      </c>
      <c r="C114" s="195">
        <v>5982.5</v>
      </c>
      <c r="D114" s="195"/>
      <c r="E114" s="195">
        <v>5982.5</v>
      </c>
      <c r="F114" s="195">
        <v>2515.1</v>
      </c>
      <c r="G114" s="195"/>
      <c r="H114" s="195">
        <v>2515.1</v>
      </c>
      <c r="I114" s="196"/>
      <c r="J114" s="196"/>
      <c r="K114" s="197"/>
      <c r="L114" s="197"/>
      <c r="M114" s="198"/>
      <c r="N114" s="12"/>
    </row>
    <row r="115" spans="1:14" s="38" customFormat="1" ht="68.25" customHeight="1" x14ac:dyDescent="0.25">
      <c r="A115" s="130" t="s">
        <v>10</v>
      </c>
      <c r="B115" s="46" t="s">
        <v>604</v>
      </c>
      <c r="C115" s="131">
        <v>5289.7</v>
      </c>
      <c r="D115" s="131">
        <v>5289.7</v>
      </c>
      <c r="E115" s="131">
        <v>0</v>
      </c>
      <c r="F115" s="131">
        <v>5258</v>
      </c>
      <c r="G115" s="131">
        <v>5258</v>
      </c>
      <c r="H115" s="131">
        <v>0</v>
      </c>
      <c r="I115" s="45" t="s">
        <v>143</v>
      </c>
      <c r="J115" s="45" t="s">
        <v>12</v>
      </c>
      <c r="K115" s="6" t="s">
        <v>112</v>
      </c>
      <c r="L115" s="6">
        <v>100</v>
      </c>
      <c r="M115" s="7">
        <v>100</v>
      </c>
      <c r="N115" s="8"/>
    </row>
    <row r="116" spans="1:14" s="9" customFormat="1" x14ac:dyDescent="0.25">
      <c r="A116" s="14" t="s">
        <v>503</v>
      </c>
      <c r="B116" s="195" t="s">
        <v>144</v>
      </c>
      <c r="C116" s="195">
        <v>0</v>
      </c>
      <c r="D116" s="195">
        <v>0</v>
      </c>
      <c r="E116" s="195">
        <v>0</v>
      </c>
      <c r="F116" s="195">
        <v>0</v>
      </c>
      <c r="G116" s="195"/>
      <c r="H116" s="195">
        <v>0</v>
      </c>
      <c r="I116" s="196"/>
      <c r="J116" s="196"/>
      <c r="K116" s="197"/>
      <c r="L116" s="197"/>
      <c r="M116" s="198"/>
      <c r="N116" s="12"/>
    </row>
    <row r="117" spans="1:14" s="38" customFormat="1" ht="45.75" customHeight="1" x14ac:dyDescent="0.25">
      <c r="A117" s="205" t="s">
        <v>10</v>
      </c>
      <c r="B117" s="193" t="s">
        <v>145</v>
      </c>
      <c r="C117" s="263">
        <v>0</v>
      </c>
      <c r="D117" s="263">
        <v>0</v>
      </c>
      <c r="E117" s="263">
        <v>0</v>
      </c>
      <c r="F117" s="263">
        <v>0</v>
      </c>
      <c r="G117" s="263">
        <v>0</v>
      </c>
      <c r="H117" s="263">
        <v>0</v>
      </c>
      <c r="I117" s="45" t="s">
        <v>717</v>
      </c>
      <c r="J117" s="45" t="s">
        <v>95</v>
      </c>
      <c r="K117" s="6" t="s">
        <v>16</v>
      </c>
      <c r="L117" s="6" t="s">
        <v>16</v>
      </c>
      <c r="M117" s="6" t="s">
        <v>16</v>
      </c>
      <c r="N117" s="11" t="s">
        <v>772</v>
      </c>
    </row>
    <row r="118" spans="1:14" s="38" customFormat="1" ht="63" customHeight="1" x14ac:dyDescent="0.25">
      <c r="A118" s="206"/>
      <c r="B118" s="230"/>
      <c r="C118" s="264"/>
      <c r="D118" s="264"/>
      <c r="E118" s="264"/>
      <c r="F118" s="264"/>
      <c r="G118" s="264"/>
      <c r="H118" s="264"/>
      <c r="I118" s="45" t="s">
        <v>718</v>
      </c>
      <c r="J118" s="45" t="s">
        <v>95</v>
      </c>
      <c r="K118" s="6" t="s">
        <v>16</v>
      </c>
      <c r="L118" s="6" t="s">
        <v>16</v>
      </c>
      <c r="M118" s="6" t="s">
        <v>16</v>
      </c>
      <c r="N118" s="11" t="s">
        <v>773</v>
      </c>
    </row>
    <row r="119" spans="1:14" s="38" customFormat="1" ht="49.5" customHeight="1" x14ac:dyDescent="0.25">
      <c r="A119" s="207"/>
      <c r="B119" s="211"/>
      <c r="C119" s="265"/>
      <c r="D119" s="265"/>
      <c r="E119" s="265"/>
      <c r="F119" s="265"/>
      <c r="G119" s="265"/>
      <c r="H119" s="265"/>
      <c r="I119" s="45" t="s">
        <v>631</v>
      </c>
      <c r="J119" s="45" t="s">
        <v>632</v>
      </c>
      <c r="K119" s="6" t="s">
        <v>16</v>
      </c>
      <c r="L119" s="6">
        <v>50</v>
      </c>
      <c r="M119" s="7">
        <v>50</v>
      </c>
      <c r="N119" s="62" t="s">
        <v>775</v>
      </c>
    </row>
    <row r="120" spans="1:14" s="38" customFormat="1" ht="77.25" customHeight="1" x14ac:dyDescent="0.25">
      <c r="A120" s="130" t="s">
        <v>17</v>
      </c>
      <c r="B120" s="46" t="s">
        <v>147</v>
      </c>
      <c r="C120" s="131">
        <v>0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  <c r="I120" s="45" t="s">
        <v>148</v>
      </c>
      <c r="J120" s="46" t="s">
        <v>705</v>
      </c>
      <c r="K120" s="6" t="s">
        <v>25</v>
      </c>
      <c r="L120" s="6">
        <v>120</v>
      </c>
      <c r="M120" s="7">
        <v>120</v>
      </c>
      <c r="N120" s="62" t="s">
        <v>774</v>
      </c>
    </row>
    <row r="121" spans="1:14" s="9" customFormat="1" ht="15" customHeight="1" x14ac:dyDescent="0.25">
      <c r="A121" s="13" t="s">
        <v>504</v>
      </c>
      <c r="B121" s="220" t="s">
        <v>149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2"/>
    </row>
    <row r="122" spans="1:14" s="9" customFormat="1" x14ac:dyDescent="0.25">
      <c r="A122" s="15" t="s">
        <v>505</v>
      </c>
      <c r="B122" s="195" t="s">
        <v>150</v>
      </c>
      <c r="C122" s="195">
        <v>8473.2000000000007</v>
      </c>
      <c r="D122" s="195">
        <v>0</v>
      </c>
      <c r="E122" s="195">
        <v>8473.2000000000007</v>
      </c>
      <c r="F122" s="195">
        <v>1429.6</v>
      </c>
      <c r="G122" s="195">
        <v>0</v>
      </c>
      <c r="H122" s="195">
        <v>1429.6</v>
      </c>
      <c r="I122" s="196"/>
      <c r="J122" s="196"/>
      <c r="K122" s="197"/>
      <c r="L122" s="197"/>
      <c r="M122" s="198"/>
      <c r="N122" s="12"/>
    </row>
    <row r="123" spans="1:14" s="38" customFormat="1" ht="137.25" customHeight="1" x14ac:dyDescent="0.25">
      <c r="A123" s="130" t="s">
        <v>10</v>
      </c>
      <c r="B123" s="46" t="s">
        <v>603</v>
      </c>
      <c r="C123" s="131">
        <v>0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  <c r="I123" s="45" t="s">
        <v>151</v>
      </c>
      <c r="J123" s="45" t="s">
        <v>12</v>
      </c>
      <c r="K123" s="6" t="s">
        <v>152</v>
      </c>
      <c r="L123" s="6">
        <v>100</v>
      </c>
      <c r="M123" s="7">
        <v>100</v>
      </c>
      <c r="N123" s="25"/>
    </row>
    <row r="124" spans="1:14" s="38" customFormat="1" ht="102" customHeight="1" x14ac:dyDescent="0.25">
      <c r="A124" s="130" t="s">
        <v>17</v>
      </c>
      <c r="B124" s="46" t="s">
        <v>602</v>
      </c>
      <c r="C124" s="131">
        <v>3344.5</v>
      </c>
      <c r="D124" s="131">
        <v>3344.5</v>
      </c>
      <c r="E124" s="131">
        <v>0</v>
      </c>
      <c r="F124" s="131">
        <v>3344.5</v>
      </c>
      <c r="G124" s="131">
        <v>3344.5</v>
      </c>
      <c r="H124" s="131">
        <v>0</v>
      </c>
      <c r="I124" s="45" t="s">
        <v>719</v>
      </c>
      <c r="J124" s="45" t="s">
        <v>12</v>
      </c>
      <c r="K124" s="6" t="s">
        <v>153</v>
      </c>
      <c r="L124" s="6">
        <v>55</v>
      </c>
      <c r="M124" s="7">
        <v>55.7</v>
      </c>
      <c r="N124" s="25"/>
    </row>
    <row r="125" spans="1:14" s="38" customFormat="1" ht="69" customHeight="1" x14ac:dyDescent="0.25">
      <c r="A125" s="130" t="s">
        <v>20</v>
      </c>
      <c r="B125" s="46" t="s">
        <v>154</v>
      </c>
      <c r="C125" s="131">
        <v>630.20000000000005</v>
      </c>
      <c r="D125" s="131">
        <v>630.20000000000005</v>
      </c>
      <c r="E125" s="131">
        <v>0</v>
      </c>
      <c r="F125" s="131">
        <v>607.5</v>
      </c>
      <c r="G125" s="131">
        <v>607.5</v>
      </c>
      <c r="H125" s="131">
        <v>0</v>
      </c>
      <c r="I125" s="45" t="s">
        <v>155</v>
      </c>
      <c r="J125" s="45" t="s">
        <v>123</v>
      </c>
      <c r="K125" s="6" t="s">
        <v>156</v>
      </c>
      <c r="L125" s="6">
        <v>480</v>
      </c>
      <c r="M125" s="7">
        <v>607.5</v>
      </c>
      <c r="N125" s="26"/>
    </row>
    <row r="126" spans="1:14" s="9" customFormat="1" x14ac:dyDescent="0.25">
      <c r="A126" s="15" t="s">
        <v>506</v>
      </c>
      <c r="B126" s="195" t="s">
        <v>157</v>
      </c>
      <c r="C126" s="195">
        <v>9113</v>
      </c>
      <c r="D126" s="195">
        <v>3234</v>
      </c>
      <c r="E126" s="195">
        <v>5879</v>
      </c>
      <c r="F126" s="195">
        <v>0</v>
      </c>
      <c r="G126" s="195">
        <v>0</v>
      </c>
      <c r="H126" s="195">
        <v>0</v>
      </c>
      <c r="I126" s="196"/>
      <c r="J126" s="196"/>
      <c r="K126" s="197"/>
      <c r="L126" s="197"/>
      <c r="M126" s="198"/>
      <c r="N126" s="12"/>
    </row>
    <row r="127" spans="1:14" s="38" customFormat="1" ht="69.75" customHeight="1" x14ac:dyDescent="0.25">
      <c r="A127" s="130" t="s">
        <v>10</v>
      </c>
      <c r="B127" s="46" t="s">
        <v>158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45" t="s">
        <v>720</v>
      </c>
      <c r="J127" s="45" t="s">
        <v>12</v>
      </c>
      <c r="K127" s="6" t="s">
        <v>19</v>
      </c>
      <c r="L127" s="6">
        <v>57.5</v>
      </c>
      <c r="M127" s="7">
        <v>59</v>
      </c>
      <c r="N127" s="26"/>
    </row>
    <row r="128" spans="1:14" s="38" customFormat="1" ht="102" customHeight="1" x14ac:dyDescent="0.25">
      <c r="A128" s="130" t="s">
        <v>17</v>
      </c>
      <c r="B128" s="46" t="s">
        <v>159</v>
      </c>
      <c r="C128" s="131">
        <v>9156</v>
      </c>
      <c r="D128" s="131">
        <v>4900</v>
      </c>
      <c r="E128" s="131">
        <v>4256</v>
      </c>
      <c r="F128" s="131">
        <v>9155.2900000000009</v>
      </c>
      <c r="G128" s="131">
        <v>4899.59</v>
      </c>
      <c r="H128" s="131">
        <v>4255.7</v>
      </c>
      <c r="I128" s="160" t="s">
        <v>721</v>
      </c>
      <c r="J128" s="45" t="s">
        <v>12</v>
      </c>
      <c r="K128" s="6" t="s">
        <v>19</v>
      </c>
      <c r="L128" s="6">
        <v>55.6</v>
      </c>
      <c r="M128" s="7">
        <v>95.5</v>
      </c>
      <c r="N128" s="10" t="s">
        <v>993</v>
      </c>
    </row>
    <row r="129" spans="1:15" s="9" customFormat="1" ht="15" customHeight="1" x14ac:dyDescent="0.25">
      <c r="A129" s="15" t="s">
        <v>507</v>
      </c>
      <c r="B129" s="195" t="s">
        <v>160</v>
      </c>
      <c r="C129" s="195">
        <v>0</v>
      </c>
      <c r="D129" s="195">
        <v>0</v>
      </c>
      <c r="E129" s="195">
        <v>0</v>
      </c>
      <c r="F129" s="195">
        <v>0</v>
      </c>
      <c r="G129" s="195">
        <v>0</v>
      </c>
      <c r="H129" s="195">
        <v>0</v>
      </c>
      <c r="I129" s="196"/>
      <c r="J129" s="196"/>
      <c r="K129" s="197"/>
      <c r="L129" s="197"/>
      <c r="M129" s="198"/>
      <c r="N129" s="12"/>
    </row>
    <row r="130" spans="1:15" s="38" customFormat="1" ht="57.75" customHeight="1" x14ac:dyDescent="0.25">
      <c r="A130" s="130" t="s">
        <v>10</v>
      </c>
      <c r="B130" s="46" t="s">
        <v>601</v>
      </c>
      <c r="C130" s="131">
        <v>0</v>
      </c>
      <c r="D130" s="131">
        <v>0</v>
      </c>
      <c r="E130" s="131">
        <v>0</v>
      </c>
      <c r="F130" s="131">
        <v>0</v>
      </c>
      <c r="G130" s="131">
        <v>0</v>
      </c>
      <c r="H130" s="131">
        <v>0</v>
      </c>
      <c r="I130" s="45" t="s">
        <v>161</v>
      </c>
      <c r="J130" s="45" t="s">
        <v>15</v>
      </c>
      <c r="K130" s="6" t="s">
        <v>162</v>
      </c>
      <c r="L130" s="6">
        <v>13</v>
      </c>
      <c r="M130" s="7">
        <v>13</v>
      </c>
      <c r="N130" s="24"/>
    </row>
    <row r="131" spans="1:15" s="38" customFormat="1" ht="24" customHeight="1" x14ac:dyDescent="0.25">
      <c r="A131" s="130" t="s">
        <v>17</v>
      </c>
      <c r="B131" s="46" t="s">
        <v>600</v>
      </c>
      <c r="C131" s="131">
        <v>0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  <c r="I131" s="45" t="s">
        <v>163</v>
      </c>
      <c r="J131" s="45" t="s">
        <v>15</v>
      </c>
      <c r="K131" s="6" t="s">
        <v>152</v>
      </c>
      <c r="L131" s="6" t="s">
        <v>16</v>
      </c>
      <c r="M131" s="6" t="s">
        <v>16</v>
      </c>
      <c r="N131" s="10" t="s">
        <v>630</v>
      </c>
    </row>
    <row r="132" spans="1:15" s="38" customFormat="1" ht="24" customHeight="1" x14ac:dyDescent="0.25">
      <c r="A132" s="130" t="s">
        <v>20</v>
      </c>
      <c r="B132" s="46" t="s">
        <v>599</v>
      </c>
      <c r="C132" s="131">
        <v>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  <c r="I132" s="45" t="s">
        <v>164</v>
      </c>
      <c r="J132" s="45" t="s">
        <v>119</v>
      </c>
      <c r="K132" s="6" t="s">
        <v>165</v>
      </c>
      <c r="L132" s="6">
        <v>30</v>
      </c>
      <c r="M132" s="7">
        <v>30</v>
      </c>
      <c r="N132" s="24"/>
    </row>
    <row r="133" spans="1:15" s="9" customFormat="1" x14ac:dyDescent="0.25">
      <c r="A133" s="15" t="s">
        <v>508</v>
      </c>
      <c r="B133" s="195" t="s">
        <v>166</v>
      </c>
      <c r="C133" s="195">
        <v>51817.4</v>
      </c>
      <c r="D133" s="195">
        <v>51110</v>
      </c>
      <c r="E133" s="195">
        <v>707.4</v>
      </c>
      <c r="F133" s="195">
        <v>28183.489999999998</v>
      </c>
      <c r="G133" s="195">
        <v>27996.3</v>
      </c>
      <c r="H133" s="195">
        <v>187.19</v>
      </c>
      <c r="I133" s="196"/>
      <c r="J133" s="196"/>
      <c r="K133" s="197"/>
      <c r="L133" s="197"/>
      <c r="M133" s="198"/>
      <c r="N133" s="12"/>
    </row>
    <row r="134" spans="1:15" s="38" customFormat="1" ht="69.75" customHeight="1" x14ac:dyDescent="0.25">
      <c r="A134" s="130" t="s">
        <v>10</v>
      </c>
      <c r="B134" s="46" t="s">
        <v>598</v>
      </c>
      <c r="C134" s="131">
        <v>54676</v>
      </c>
      <c r="D134" s="131">
        <v>0</v>
      </c>
      <c r="E134" s="131">
        <v>54676</v>
      </c>
      <c r="F134" s="131">
        <v>52772.57</v>
      </c>
      <c r="G134" s="131">
        <v>0</v>
      </c>
      <c r="H134" s="131">
        <v>52772.57</v>
      </c>
      <c r="I134" s="45" t="s">
        <v>167</v>
      </c>
      <c r="J134" s="45" t="s">
        <v>12</v>
      </c>
      <c r="K134" s="6" t="s">
        <v>25</v>
      </c>
      <c r="L134" s="6">
        <v>100</v>
      </c>
      <c r="M134" s="7">
        <v>100</v>
      </c>
      <c r="N134" s="25"/>
    </row>
    <row r="135" spans="1:15" s="38" customFormat="1" ht="35.25" customHeight="1" x14ac:dyDescent="0.25">
      <c r="A135" s="130" t="s">
        <v>17</v>
      </c>
      <c r="B135" s="46" t="s">
        <v>597</v>
      </c>
      <c r="C135" s="131">
        <v>40</v>
      </c>
      <c r="D135" s="131">
        <v>40</v>
      </c>
      <c r="E135" s="131">
        <v>0</v>
      </c>
      <c r="F135" s="131">
        <v>8.06</v>
      </c>
      <c r="G135" s="131">
        <v>8.06</v>
      </c>
      <c r="H135" s="131">
        <v>0</v>
      </c>
      <c r="I135" s="45" t="s">
        <v>168</v>
      </c>
      <c r="J135" s="45" t="s">
        <v>12</v>
      </c>
      <c r="K135" s="6" t="s">
        <v>25</v>
      </c>
      <c r="L135" s="6">
        <v>100</v>
      </c>
      <c r="M135" s="7">
        <v>100</v>
      </c>
      <c r="N135" s="24"/>
    </row>
    <row r="136" spans="1:15" s="38" customFormat="1" ht="80.25" customHeight="1" x14ac:dyDescent="0.25">
      <c r="A136" s="44" t="s">
        <v>20</v>
      </c>
      <c r="B136" s="148" t="s">
        <v>596</v>
      </c>
      <c r="C136" s="149">
        <v>600</v>
      </c>
      <c r="D136" s="149">
        <v>600</v>
      </c>
      <c r="E136" s="149">
        <v>0</v>
      </c>
      <c r="F136" s="149">
        <v>268.7</v>
      </c>
      <c r="G136" s="149">
        <v>268.7</v>
      </c>
      <c r="H136" s="149">
        <v>0</v>
      </c>
      <c r="I136" s="44" t="s">
        <v>169</v>
      </c>
      <c r="J136" s="44" t="s">
        <v>12</v>
      </c>
      <c r="K136" s="21" t="s">
        <v>25</v>
      </c>
      <c r="L136" s="21">
        <v>100</v>
      </c>
      <c r="M136" s="22">
        <v>100</v>
      </c>
      <c r="N136" s="31"/>
    </row>
    <row r="137" spans="1:15" s="38" customFormat="1" ht="13.5" customHeight="1" x14ac:dyDescent="0.25">
      <c r="A137" s="200" t="s">
        <v>23</v>
      </c>
      <c r="B137" s="226" t="s">
        <v>170</v>
      </c>
      <c r="C137" s="227">
        <v>0</v>
      </c>
      <c r="D137" s="227">
        <v>0</v>
      </c>
      <c r="E137" s="227">
        <v>0</v>
      </c>
      <c r="F137" s="227">
        <v>0</v>
      </c>
      <c r="G137" s="227">
        <v>0</v>
      </c>
      <c r="H137" s="227">
        <v>0</v>
      </c>
      <c r="I137" s="47" t="s">
        <v>171</v>
      </c>
      <c r="J137" s="47" t="s">
        <v>12</v>
      </c>
      <c r="K137" s="20" t="s">
        <v>172</v>
      </c>
      <c r="L137" s="20">
        <v>37.9</v>
      </c>
      <c r="M137" s="20">
        <v>42.37</v>
      </c>
      <c r="N137" s="26"/>
    </row>
    <row r="138" spans="1:15" s="38" customFormat="1" ht="22.5" x14ac:dyDescent="0.25">
      <c r="A138" s="200"/>
      <c r="B138" s="226"/>
      <c r="C138" s="227"/>
      <c r="D138" s="227"/>
      <c r="E138" s="227"/>
      <c r="F138" s="227"/>
      <c r="G138" s="227"/>
      <c r="H138" s="227"/>
      <c r="I138" s="47" t="s">
        <v>173</v>
      </c>
      <c r="J138" s="47" t="s">
        <v>12</v>
      </c>
      <c r="K138" s="20" t="s">
        <v>174</v>
      </c>
      <c r="L138" s="20">
        <v>15.7</v>
      </c>
      <c r="M138" s="20">
        <v>21.1</v>
      </c>
      <c r="N138" s="26"/>
    </row>
    <row r="139" spans="1:15" s="9" customFormat="1" ht="15" customHeight="1" x14ac:dyDescent="0.25">
      <c r="A139" s="19" t="s">
        <v>635</v>
      </c>
      <c r="B139" s="266" t="s">
        <v>636</v>
      </c>
      <c r="C139" s="267">
        <v>12343</v>
      </c>
      <c r="D139" s="267">
        <v>12343</v>
      </c>
      <c r="E139" s="267">
        <v>0</v>
      </c>
      <c r="F139" s="267">
        <v>5344.9</v>
      </c>
      <c r="G139" s="267">
        <v>5344.9</v>
      </c>
      <c r="H139" s="267">
        <v>0</v>
      </c>
      <c r="I139" s="268"/>
      <c r="J139" s="268"/>
      <c r="K139" s="269"/>
      <c r="L139" s="269"/>
      <c r="M139" s="269"/>
      <c r="N139" s="270"/>
      <c r="O139" s="17"/>
    </row>
    <row r="140" spans="1:15" s="38" customFormat="1" ht="179.25" customHeight="1" x14ac:dyDescent="0.25">
      <c r="A140" s="205"/>
      <c r="B140" s="193" t="s">
        <v>638</v>
      </c>
      <c r="C140" s="199">
        <v>0</v>
      </c>
      <c r="D140" s="199">
        <v>0</v>
      </c>
      <c r="E140" s="199">
        <v>0</v>
      </c>
      <c r="F140" s="199">
        <v>0</v>
      </c>
      <c r="G140" s="199">
        <v>0</v>
      </c>
      <c r="H140" s="199">
        <v>0</v>
      </c>
      <c r="I140" s="162" t="s">
        <v>997</v>
      </c>
      <c r="J140" s="162" t="s">
        <v>95</v>
      </c>
      <c r="K140" s="6" t="s">
        <v>17</v>
      </c>
      <c r="L140" s="6">
        <v>2</v>
      </c>
      <c r="M140" s="7">
        <v>2</v>
      </c>
      <c r="N140" s="11" t="s">
        <v>1031</v>
      </c>
      <c r="O140" s="39"/>
    </row>
    <row r="141" spans="1:15" s="38" customFormat="1" ht="35.25" customHeight="1" x14ac:dyDescent="0.25">
      <c r="A141" s="206"/>
      <c r="B141" s="230"/>
      <c r="C141" s="204"/>
      <c r="D141" s="204"/>
      <c r="E141" s="204"/>
      <c r="F141" s="204"/>
      <c r="G141" s="204"/>
      <c r="H141" s="204"/>
      <c r="I141" s="183" t="s">
        <v>994</v>
      </c>
      <c r="J141" s="183" t="s">
        <v>95</v>
      </c>
      <c r="K141" s="6" t="s">
        <v>17</v>
      </c>
      <c r="L141" s="6" t="s">
        <v>16</v>
      </c>
      <c r="M141" s="7" t="s">
        <v>16</v>
      </c>
      <c r="N141" s="70" t="s">
        <v>630</v>
      </c>
      <c r="O141" s="39"/>
    </row>
    <row r="142" spans="1:15" s="38" customFormat="1" ht="52.5" customHeight="1" x14ac:dyDescent="0.25">
      <c r="A142" s="206"/>
      <c r="B142" s="230"/>
      <c r="C142" s="204"/>
      <c r="D142" s="204"/>
      <c r="E142" s="204"/>
      <c r="F142" s="204"/>
      <c r="G142" s="204"/>
      <c r="H142" s="204"/>
      <c r="I142" s="183" t="s">
        <v>1060</v>
      </c>
      <c r="J142" s="183" t="s">
        <v>12</v>
      </c>
      <c r="K142" s="6">
        <v>23</v>
      </c>
      <c r="L142" s="6">
        <v>23</v>
      </c>
      <c r="M142" s="7">
        <v>22.9</v>
      </c>
      <c r="N142" s="11" t="s">
        <v>998</v>
      </c>
      <c r="O142" s="39"/>
    </row>
    <row r="143" spans="1:15" s="38" customFormat="1" ht="35.25" customHeight="1" x14ac:dyDescent="0.25">
      <c r="A143" s="206"/>
      <c r="B143" s="230"/>
      <c r="C143" s="204"/>
      <c r="D143" s="204"/>
      <c r="E143" s="204"/>
      <c r="F143" s="204"/>
      <c r="G143" s="204"/>
      <c r="H143" s="204"/>
      <c r="I143" s="183" t="s">
        <v>1059</v>
      </c>
      <c r="J143" s="183" t="s">
        <v>12</v>
      </c>
      <c r="K143" s="6" t="s">
        <v>16</v>
      </c>
      <c r="L143" s="6">
        <v>67.2</v>
      </c>
      <c r="M143" s="7">
        <v>69.7</v>
      </c>
      <c r="N143" s="11"/>
      <c r="O143" s="39"/>
    </row>
    <row r="144" spans="1:15" s="38" customFormat="1" ht="31.5" customHeight="1" x14ac:dyDescent="0.25">
      <c r="A144" s="207"/>
      <c r="B144" s="211"/>
      <c r="C144" s="214"/>
      <c r="D144" s="214"/>
      <c r="E144" s="214"/>
      <c r="F144" s="214"/>
      <c r="G144" s="214"/>
      <c r="H144" s="214"/>
      <c r="I144" s="183" t="s">
        <v>98</v>
      </c>
      <c r="J144" s="185" t="s">
        <v>465</v>
      </c>
      <c r="K144" s="6" t="s">
        <v>100</v>
      </c>
      <c r="L144" s="6">
        <v>7.6</v>
      </c>
      <c r="M144" s="7">
        <v>7.9</v>
      </c>
      <c r="N144" s="10"/>
      <c r="O144" s="39"/>
    </row>
    <row r="145" spans="1:15" s="38" customFormat="1" ht="93.75" customHeight="1" x14ac:dyDescent="0.25">
      <c r="A145" s="205">
        <v>2</v>
      </c>
      <c r="B145" s="193" t="s">
        <v>639</v>
      </c>
      <c r="C145" s="199">
        <v>1352.4</v>
      </c>
      <c r="D145" s="199">
        <v>1352.4</v>
      </c>
      <c r="E145" s="199">
        <v>0</v>
      </c>
      <c r="F145" s="199">
        <v>1305.8800000000001</v>
      </c>
      <c r="G145" s="199">
        <v>1305.8800000000001</v>
      </c>
      <c r="H145" s="199">
        <v>0</v>
      </c>
      <c r="I145" s="183" t="s">
        <v>1061</v>
      </c>
      <c r="J145" s="183" t="s">
        <v>465</v>
      </c>
      <c r="K145" s="6" t="s">
        <v>101</v>
      </c>
      <c r="L145" s="6">
        <v>8.5</v>
      </c>
      <c r="M145" s="7">
        <v>26.1</v>
      </c>
      <c r="N145" s="11" t="s">
        <v>995</v>
      </c>
      <c r="O145" s="39"/>
    </row>
    <row r="146" spans="1:15" s="38" customFormat="1" ht="69" customHeight="1" x14ac:dyDescent="0.25">
      <c r="A146" s="206"/>
      <c r="B146" s="230"/>
      <c r="C146" s="204"/>
      <c r="D146" s="204"/>
      <c r="E146" s="204"/>
      <c r="F146" s="204"/>
      <c r="G146" s="204"/>
      <c r="H146" s="204"/>
      <c r="I146" s="162" t="s">
        <v>996</v>
      </c>
      <c r="J146" s="161" t="s">
        <v>12</v>
      </c>
      <c r="K146" s="6">
        <v>100</v>
      </c>
      <c r="L146" s="6">
        <v>100</v>
      </c>
      <c r="M146" s="7">
        <v>100</v>
      </c>
      <c r="N146" s="10"/>
      <c r="O146" s="39"/>
    </row>
    <row r="147" spans="1:15" s="38" customFormat="1" ht="138.75" customHeight="1" x14ac:dyDescent="0.25">
      <c r="A147" s="206"/>
      <c r="B147" s="230"/>
      <c r="C147" s="204"/>
      <c r="D147" s="204"/>
      <c r="E147" s="204"/>
      <c r="F147" s="204"/>
      <c r="G147" s="204"/>
      <c r="H147" s="204"/>
      <c r="I147" s="162" t="s">
        <v>999</v>
      </c>
      <c r="J147" s="161" t="s">
        <v>12</v>
      </c>
      <c r="K147" s="6">
        <v>100</v>
      </c>
      <c r="L147" s="6">
        <v>100</v>
      </c>
      <c r="M147" s="7">
        <v>100</v>
      </c>
      <c r="N147" s="11"/>
      <c r="O147" s="39"/>
    </row>
    <row r="148" spans="1:15" s="38" customFormat="1" ht="46.5" customHeight="1" x14ac:dyDescent="0.25">
      <c r="A148" s="207"/>
      <c r="B148" s="211"/>
      <c r="C148" s="214"/>
      <c r="D148" s="214"/>
      <c r="E148" s="214"/>
      <c r="F148" s="214"/>
      <c r="G148" s="214"/>
      <c r="H148" s="214"/>
      <c r="I148" s="183" t="s">
        <v>640</v>
      </c>
      <c r="J148" s="183" t="s">
        <v>12</v>
      </c>
      <c r="K148" s="6" t="s">
        <v>97</v>
      </c>
      <c r="L148" s="6" t="s">
        <v>16</v>
      </c>
      <c r="M148" s="7" t="s">
        <v>16</v>
      </c>
      <c r="N148" s="16" t="s">
        <v>630</v>
      </c>
      <c r="O148" s="39"/>
    </row>
    <row r="149" spans="1:15" s="38" customFormat="1" ht="69" customHeight="1" x14ac:dyDescent="0.25">
      <c r="A149" s="130">
        <v>3</v>
      </c>
      <c r="B149" s="46" t="s">
        <v>607</v>
      </c>
      <c r="C149" s="131">
        <v>13024</v>
      </c>
      <c r="D149" s="131">
        <v>0</v>
      </c>
      <c r="E149" s="131">
        <v>13024</v>
      </c>
      <c r="F149" s="131">
        <v>11604.03</v>
      </c>
      <c r="G149" s="131">
        <v>0</v>
      </c>
      <c r="H149" s="131">
        <v>11604.03</v>
      </c>
      <c r="I149" s="161" t="s">
        <v>102</v>
      </c>
      <c r="J149" s="161" t="s">
        <v>12</v>
      </c>
      <c r="K149" s="6" t="s">
        <v>25</v>
      </c>
      <c r="L149" s="6">
        <v>100</v>
      </c>
      <c r="M149" s="7">
        <v>100</v>
      </c>
      <c r="N149" s="25"/>
      <c r="O149" s="39"/>
    </row>
    <row r="150" spans="1:15" s="38" customFormat="1" ht="15" customHeight="1" x14ac:dyDescent="0.25">
      <c r="A150" s="13" t="s">
        <v>499</v>
      </c>
      <c r="B150" s="220" t="s">
        <v>175</v>
      </c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2"/>
    </row>
    <row r="151" spans="1:15" s="38" customFormat="1" x14ac:dyDescent="0.25">
      <c r="A151" s="5" t="s">
        <v>509</v>
      </c>
      <c r="B151" s="195" t="s">
        <v>176</v>
      </c>
      <c r="C151" s="195">
        <v>3547</v>
      </c>
      <c r="D151" s="195">
        <v>0</v>
      </c>
      <c r="E151" s="195">
        <v>3547</v>
      </c>
      <c r="F151" s="195">
        <v>0</v>
      </c>
      <c r="G151" s="195">
        <v>0</v>
      </c>
      <c r="H151" s="195">
        <v>0</v>
      </c>
      <c r="I151" s="196"/>
      <c r="J151" s="196"/>
      <c r="K151" s="197"/>
      <c r="L151" s="197"/>
      <c r="M151" s="198"/>
      <c r="N151" s="12"/>
    </row>
    <row r="152" spans="1:15" s="38" customFormat="1" ht="105.75" customHeight="1" x14ac:dyDescent="0.25">
      <c r="A152" s="192" t="s">
        <v>10</v>
      </c>
      <c r="B152" s="192" t="s">
        <v>177</v>
      </c>
      <c r="C152" s="194">
        <v>0</v>
      </c>
      <c r="D152" s="194">
        <v>0</v>
      </c>
      <c r="E152" s="194">
        <v>0</v>
      </c>
      <c r="F152" s="194">
        <v>0</v>
      </c>
      <c r="G152" s="194">
        <v>0</v>
      </c>
      <c r="H152" s="194">
        <v>0</v>
      </c>
      <c r="I152" s="45" t="s">
        <v>722</v>
      </c>
      <c r="J152" s="45" t="s">
        <v>181</v>
      </c>
      <c r="K152" s="6" t="s">
        <v>182</v>
      </c>
      <c r="L152" s="6">
        <v>688</v>
      </c>
      <c r="M152" s="7">
        <v>689.95</v>
      </c>
      <c r="N152" s="11" t="s">
        <v>776</v>
      </c>
    </row>
    <row r="153" spans="1:15" s="38" customFormat="1" ht="73.5" customHeight="1" x14ac:dyDescent="0.25">
      <c r="A153" s="192"/>
      <c r="B153" s="192"/>
      <c r="C153" s="194"/>
      <c r="D153" s="194"/>
      <c r="E153" s="194"/>
      <c r="F153" s="194"/>
      <c r="G153" s="194"/>
      <c r="H153" s="194"/>
      <c r="I153" s="45" t="s">
        <v>723</v>
      </c>
      <c r="J153" s="45" t="s">
        <v>12</v>
      </c>
      <c r="K153" s="6" t="s">
        <v>178</v>
      </c>
      <c r="L153" s="6">
        <v>1.17</v>
      </c>
      <c r="M153" s="7">
        <v>1.53</v>
      </c>
      <c r="N153" s="11" t="s">
        <v>778</v>
      </c>
    </row>
    <row r="154" spans="1:15" s="38" customFormat="1" ht="45.75" customHeight="1" x14ac:dyDescent="0.25">
      <c r="A154" s="192"/>
      <c r="B154" s="192"/>
      <c r="C154" s="194"/>
      <c r="D154" s="194"/>
      <c r="E154" s="194"/>
      <c r="F154" s="194"/>
      <c r="G154" s="194"/>
      <c r="H154" s="194"/>
      <c r="I154" s="183" t="s">
        <v>1062</v>
      </c>
      <c r="J154" s="183" t="s">
        <v>180</v>
      </c>
      <c r="K154" s="6" t="s">
        <v>16</v>
      </c>
      <c r="L154" s="6" t="s">
        <v>16</v>
      </c>
      <c r="M154" s="6" t="s">
        <v>16</v>
      </c>
      <c r="N154" s="16" t="s">
        <v>630</v>
      </c>
    </row>
    <row r="155" spans="1:15" s="38" customFormat="1" ht="53.25" customHeight="1" x14ac:dyDescent="0.25">
      <c r="A155" s="192"/>
      <c r="B155" s="192"/>
      <c r="C155" s="194"/>
      <c r="D155" s="194"/>
      <c r="E155" s="194"/>
      <c r="F155" s="194"/>
      <c r="G155" s="194"/>
      <c r="H155" s="194"/>
      <c r="I155" s="45" t="s">
        <v>1063</v>
      </c>
      <c r="J155" s="45" t="s">
        <v>12</v>
      </c>
      <c r="K155" s="6" t="s">
        <v>179</v>
      </c>
      <c r="L155" s="6">
        <v>93.88</v>
      </c>
      <c r="M155" s="7">
        <v>93.89</v>
      </c>
      <c r="N155" s="11" t="s">
        <v>779</v>
      </c>
    </row>
    <row r="156" spans="1:15" s="38" customFormat="1" ht="297" customHeight="1" x14ac:dyDescent="0.25">
      <c r="A156" s="192" t="s">
        <v>17</v>
      </c>
      <c r="B156" s="192" t="s">
        <v>183</v>
      </c>
      <c r="C156" s="194">
        <v>120</v>
      </c>
      <c r="D156" s="194">
        <v>120</v>
      </c>
      <c r="E156" s="194">
        <v>0</v>
      </c>
      <c r="F156" s="194">
        <v>120</v>
      </c>
      <c r="G156" s="194">
        <v>120</v>
      </c>
      <c r="H156" s="194">
        <v>0</v>
      </c>
      <c r="I156" s="45" t="s">
        <v>1064</v>
      </c>
      <c r="J156" s="45" t="s">
        <v>130</v>
      </c>
      <c r="K156" s="6" t="s">
        <v>16</v>
      </c>
      <c r="L156" s="6">
        <v>150</v>
      </c>
      <c r="M156" s="7">
        <v>238.7</v>
      </c>
      <c r="N156" s="11" t="s">
        <v>781</v>
      </c>
    </row>
    <row r="157" spans="1:15" s="38" customFormat="1" ht="33.75" customHeight="1" x14ac:dyDescent="0.25">
      <c r="A157" s="192"/>
      <c r="B157" s="192"/>
      <c r="C157" s="194"/>
      <c r="D157" s="194"/>
      <c r="E157" s="194"/>
      <c r="F157" s="194"/>
      <c r="G157" s="194"/>
      <c r="H157" s="194"/>
      <c r="I157" s="45" t="s">
        <v>1065</v>
      </c>
      <c r="J157" s="45" t="s">
        <v>550</v>
      </c>
      <c r="K157" s="6">
        <v>122.2</v>
      </c>
      <c r="L157" s="6">
        <v>99.2</v>
      </c>
      <c r="M157" s="7">
        <v>99.74</v>
      </c>
      <c r="N157" s="11" t="s">
        <v>783</v>
      </c>
    </row>
    <row r="158" spans="1:15" s="38" customFormat="1" ht="63" customHeight="1" x14ac:dyDescent="0.25">
      <c r="A158" s="192"/>
      <c r="B158" s="192"/>
      <c r="C158" s="194"/>
      <c r="D158" s="194"/>
      <c r="E158" s="194"/>
      <c r="F158" s="194"/>
      <c r="G158" s="194"/>
      <c r="H158" s="194"/>
      <c r="I158" s="45" t="s">
        <v>1066</v>
      </c>
      <c r="J158" s="45" t="s">
        <v>191</v>
      </c>
      <c r="K158" s="6" t="s">
        <v>201</v>
      </c>
      <c r="L158" s="6">
        <v>20624</v>
      </c>
      <c r="M158" s="7">
        <v>20717</v>
      </c>
      <c r="N158" s="11" t="s">
        <v>780</v>
      </c>
    </row>
    <row r="159" spans="1:15" s="38" customFormat="1" ht="126.75" customHeight="1" x14ac:dyDescent="0.25">
      <c r="A159" s="192"/>
      <c r="B159" s="192"/>
      <c r="C159" s="194"/>
      <c r="D159" s="194"/>
      <c r="E159" s="194"/>
      <c r="F159" s="194"/>
      <c r="G159" s="194"/>
      <c r="H159" s="194"/>
      <c r="I159" s="183" t="s">
        <v>1067</v>
      </c>
      <c r="J159" s="183" t="s">
        <v>550</v>
      </c>
      <c r="K159" s="6">
        <v>86</v>
      </c>
      <c r="L159" s="6">
        <v>86</v>
      </c>
      <c r="M159" s="7">
        <v>85</v>
      </c>
      <c r="N159" s="11" t="s">
        <v>782</v>
      </c>
    </row>
    <row r="160" spans="1:15" s="38" customFormat="1" ht="35.25" customHeight="1" x14ac:dyDescent="0.25">
      <c r="A160" s="192"/>
      <c r="B160" s="192"/>
      <c r="C160" s="194"/>
      <c r="D160" s="194"/>
      <c r="E160" s="194"/>
      <c r="F160" s="194"/>
      <c r="G160" s="194"/>
      <c r="H160" s="194"/>
      <c r="I160" s="45" t="s">
        <v>184</v>
      </c>
      <c r="J160" s="45" t="s">
        <v>550</v>
      </c>
      <c r="K160" s="6" t="s">
        <v>186</v>
      </c>
      <c r="L160" s="6">
        <v>99</v>
      </c>
      <c r="M160" s="7">
        <v>99.7</v>
      </c>
      <c r="N160" s="26"/>
    </row>
    <row r="161" spans="1:14" s="38" customFormat="1" ht="22.5" customHeight="1" x14ac:dyDescent="0.25">
      <c r="A161" s="192"/>
      <c r="B161" s="192"/>
      <c r="C161" s="194"/>
      <c r="D161" s="194"/>
      <c r="E161" s="194"/>
      <c r="F161" s="194"/>
      <c r="G161" s="194"/>
      <c r="H161" s="194"/>
      <c r="I161" s="183" t="s">
        <v>187</v>
      </c>
      <c r="J161" s="185" t="s">
        <v>566</v>
      </c>
      <c r="K161" s="6" t="s">
        <v>16</v>
      </c>
      <c r="L161" s="6" t="s">
        <v>16</v>
      </c>
      <c r="M161" s="7" t="s">
        <v>16</v>
      </c>
      <c r="N161" s="16" t="s">
        <v>641</v>
      </c>
    </row>
    <row r="162" spans="1:14" s="38" customFormat="1" ht="84" customHeight="1" x14ac:dyDescent="0.25">
      <c r="A162" s="192"/>
      <c r="B162" s="192"/>
      <c r="C162" s="194"/>
      <c r="D162" s="194"/>
      <c r="E162" s="194"/>
      <c r="F162" s="194"/>
      <c r="G162" s="194"/>
      <c r="H162" s="194"/>
      <c r="I162" s="45" t="s">
        <v>188</v>
      </c>
      <c r="J162" s="45" t="s">
        <v>189</v>
      </c>
      <c r="K162" s="6">
        <v>480</v>
      </c>
      <c r="L162" s="6">
        <v>400</v>
      </c>
      <c r="M162" s="7">
        <v>400</v>
      </c>
      <c r="N162" s="11" t="s">
        <v>784</v>
      </c>
    </row>
    <row r="163" spans="1:14" s="38" customFormat="1" ht="94.5" customHeight="1" x14ac:dyDescent="0.25">
      <c r="A163" s="192"/>
      <c r="B163" s="192"/>
      <c r="C163" s="194"/>
      <c r="D163" s="194"/>
      <c r="E163" s="194"/>
      <c r="F163" s="194"/>
      <c r="G163" s="194"/>
      <c r="H163" s="194"/>
      <c r="I163" s="183" t="s">
        <v>190</v>
      </c>
      <c r="J163" s="183" t="s">
        <v>472</v>
      </c>
      <c r="K163" s="6">
        <v>9900</v>
      </c>
      <c r="L163" s="6">
        <v>5798</v>
      </c>
      <c r="M163" s="7">
        <v>3910</v>
      </c>
      <c r="N163" s="11" t="s">
        <v>787</v>
      </c>
    </row>
    <row r="164" spans="1:14" s="38" customFormat="1" ht="78" customHeight="1" x14ac:dyDescent="0.25">
      <c r="A164" s="192"/>
      <c r="B164" s="192"/>
      <c r="C164" s="194"/>
      <c r="D164" s="194"/>
      <c r="E164" s="194"/>
      <c r="F164" s="194"/>
      <c r="G164" s="194"/>
      <c r="H164" s="194"/>
      <c r="I164" s="183" t="s">
        <v>192</v>
      </c>
      <c r="J164" s="183" t="s">
        <v>472</v>
      </c>
      <c r="K164" s="6" t="s">
        <v>193</v>
      </c>
      <c r="L164" s="6">
        <v>13543</v>
      </c>
      <c r="M164" s="7">
        <v>10200</v>
      </c>
      <c r="N164" s="11" t="s">
        <v>785</v>
      </c>
    </row>
    <row r="165" spans="1:14" s="38" customFormat="1" ht="73.5" customHeight="1" x14ac:dyDescent="0.25">
      <c r="A165" s="192"/>
      <c r="B165" s="192"/>
      <c r="C165" s="194"/>
      <c r="D165" s="194"/>
      <c r="E165" s="194"/>
      <c r="F165" s="194"/>
      <c r="G165" s="194"/>
      <c r="H165" s="194"/>
      <c r="I165" s="183" t="s">
        <v>471</v>
      </c>
      <c r="J165" s="183" t="s">
        <v>473</v>
      </c>
      <c r="K165" s="6" t="s">
        <v>194</v>
      </c>
      <c r="L165" s="6">
        <v>5094</v>
      </c>
      <c r="M165" s="7">
        <v>4602</v>
      </c>
      <c r="N165" s="11" t="s">
        <v>786</v>
      </c>
    </row>
    <row r="166" spans="1:14" s="38" customFormat="1" ht="34.5" customHeight="1" x14ac:dyDescent="0.25">
      <c r="A166" s="192"/>
      <c r="B166" s="192"/>
      <c r="C166" s="194"/>
      <c r="D166" s="194"/>
      <c r="E166" s="194"/>
      <c r="F166" s="194"/>
      <c r="G166" s="194"/>
      <c r="H166" s="194"/>
      <c r="I166" s="183" t="s">
        <v>195</v>
      </c>
      <c r="J166" s="183" t="s">
        <v>12</v>
      </c>
      <c r="K166" s="6" t="s">
        <v>196</v>
      </c>
      <c r="L166" s="6">
        <v>9.6</v>
      </c>
      <c r="M166" s="7">
        <v>10.199999999999999</v>
      </c>
      <c r="N166" s="11" t="s">
        <v>795</v>
      </c>
    </row>
    <row r="167" spans="1:14" s="38" customFormat="1" ht="34.5" customHeight="1" x14ac:dyDescent="0.25">
      <c r="A167" s="192"/>
      <c r="B167" s="192"/>
      <c r="C167" s="194"/>
      <c r="D167" s="194"/>
      <c r="E167" s="194"/>
      <c r="F167" s="194"/>
      <c r="G167" s="194"/>
      <c r="H167" s="194"/>
      <c r="I167" s="45" t="s">
        <v>197</v>
      </c>
      <c r="J167" s="45" t="s">
        <v>185</v>
      </c>
      <c r="K167" s="6" t="s">
        <v>198</v>
      </c>
      <c r="L167" s="6">
        <v>99.4</v>
      </c>
      <c r="M167" s="7">
        <v>99.8</v>
      </c>
      <c r="N167" s="11" t="s">
        <v>788</v>
      </c>
    </row>
    <row r="168" spans="1:14" s="38" customFormat="1" ht="39.75" customHeight="1" x14ac:dyDescent="0.25">
      <c r="A168" s="192"/>
      <c r="B168" s="192"/>
      <c r="C168" s="194"/>
      <c r="D168" s="194"/>
      <c r="E168" s="194"/>
      <c r="F168" s="194"/>
      <c r="G168" s="194"/>
      <c r="H168" s="194"/>
      <c r="I168" s="45" t="s">
        <v>199</v>
      </c>
      <c r="J168" s="43" t="s">
        <v>191</v>
      </c>
      <c r="K168" s="6" t="s">
        <v>200</v>
      </c>
      <c r="L168" s="6">
        <v>1312</v>
      </c>
      <c r="M168" s="7">
        <v>1317.1</v>
      </c>
      <c r="N168" s="11" t="s">
        <v>789</v>
      </c>
    </row>
    <row r="169" spans="1:14" s="38" customFormat="1" ht="45.75" customHeight="1" x14ac:dyDescent="0.25">
      <c r="A169" s="192"/>
      <c r="B169" s="192"/>
      <c r="C169" s="194"/>
      <c r="D169" s="194"/>
      <c r="E169" s="194"/>
      <c r="F169" s="194"/>
      <c r="G169" s="194"/>
      <c r="H169" s="194"/>
      <c r="I169" s="45" t="s">
        <v>202</v>
      </c>
      <c r="J169" s="45" t="s">
        <v>12</v>
      </c>
      <c r="K169" s="6" t="s">
        <v>203</v>
      </c>
      <c r="L169" s="6">
        <v>100.5</v>
      </c>
      <c r="M169" s="7">
        <v>100.54</v>
      </c>
      <c r="N169" s="26"/>
    </row>
    <row r="170" spans="1:14" s="38" customFormat="1" ht="83.25" customHeight="1" x14ac:dyDescent="0.25">
      <c r="A170" s="192"/>
      <c r="B170" s="192"/>
      <c r="C170" s="194"/>
      <c r="D170" s="194"/>
      <c r="E170" s="194"/>
      <c r="F170" s="194"/>
      <c r="G170" s="194"/>
      <c r="H170" s="194"/>
      <c r="I170" s="45" t="s">
        <v>204</v>
      </c>
      <c r="J170" s="45" t="s">
        <v>205</v>
      </c>
      <c r="K170" s="6" t="s">
        <v>16</v>
      </c>
      <c r="L170" s="6">
        <v>100</v>
      </c>
      <c r="M170" s="6">
        <v>100</v>
      </c>
      <c r="N170" s="11" t="s">
        <v>790</v>
      </c>
    </row>
    <row r="171" spans="1:14" s="38" customFormat="1" ht="106.5" customHeight="1" x14ac:dyDescent="0.25">
      <c r="A171" s="192"/>
      <c r="B171" s="192"/>
      <c r="C171" s="194"/>
      <c r="D171" s="194"/>
      <c r="E171" s="194"/>
      <c r="F171" s="194"/>
      <c r="G171" s="194"/>
      <c r="H171" s="194"/>
      <c r="I171" s="45" t="s">
        <v>206</v>
      </c>
      <c r="J171" s="45" t="s">
        <v>38</v>
      </c>
      <c r="K171" s="6" t="s">
        <v>54</v>
      </c>
      <c r="L171" s="6">
        <v>2</v>
      </c>
      <c r="M171" s="7">
        <v>5</v>
      </c>
      <c r="N171" s="11" t="s">
        <v>791</v>
      </c>
    </row>
    <row r="172" spans="1:14" s="38" customFormat="1" ht="33.75" customHeight="1" x14ac:dyDescent="0.25">
      <c r="A172" s="192"/>
      <c r="B172" s="192"/>
      <c r="C172" s="194"/>
      <c r="D172" s="194"/>
      <c r="E172" s="194"/>
      <c r="F172" s="194"/>
      <c r="G172" s="194"/>
      <c r="H172" s="194"/>
      <c r="I172" s="45" t="s">
        <v>207</v>
      </c>
      <c r="J172" s="45" t="s">
        <v>208</v>
      </c>
      <c r="K172" s="6" t="s">
        <v>209</v>
      </c>
      <c r="L172" s="6">
        <v>725</v>
      </c>
      <c r="M172" s="7">
        <v>725</v>
      </c>
      <c r="N172" s="26"/>
    </row>
    <row r="173" spans="1:14" s="38" customFormat="1" ht="34.5" customHeight="1" x14ac:dyDescent="0.25">
      <c r="A173" s="192"/>
      <c r="B173" s="192"/>
      <c r="C173" s="194"/>
      <c r="D173" s="194"/>
      <c r="E173" s="194"/>
      <c r="F173" s="194"/>
      <c r="G173" s="194"/>
      <c r="H173" s="194"/>
      <c r="I173" s="45" t="s">
        <v>210</v>
      </c>
      <c r="J173" s="45" t="s">
        <v>208</v>
      </c>
      <c r="K173" s="6" t="s">
        <v>209</v>
      </c>
      <c r="L173" s="6">
        <v>725</v>
      </c>
      <c r="M173" s="7">
        <v>725</v>
      </c>
      <c r="N173" s="26"/>
    </row>
    <row r="174" spans="1:14" s="38" customFormat="1" ht="25.5" customHeight="1" x14ac:dyDescent="0.25">
      <c r="A174" s="192"/>
      <c r="B174" s="192"/>
      <c r="C174" s="194"/>
      <c r="D174" s="194"/>
      <c r="E174" s="194"/>
      <c r="F174" s="194"/>
      <c r="G174" s="194"/>
      <c r="H174" s="194"/>
      <c r="I174" s="183" t="s">
        <v>565</v>
      </c>
      <c r="J174" s="183" t="s">
        <v>208</v>
      </c>
      <c r="K174" s="6" t="s">
        <v>16</v>
      </c>
      <c r="L174" s="6" t="s">
        <v>16</v>
      </c>
      <c r="M174" s="7" t="s">
        <v>16</v>
      </c>
      <c r="N174" s="188" t="s">
        <v>630</v>
      </c>
    </row>
    <row r="175" spans="1:14" s="38" customFormat="1" ht="285.75" customHeight="1" x14ac:dyDescent="0.25">
      <c r="A175" s="192"/>
      <c r="B175" s="192"/>
      <c r="C175" s="194"/>
      <c r="D175" s="194"/>
      <c r="E175" s="194"/>
      <c r="F175" s="194"/>
      <c r="G175" s="194"/>
      <c r="H175" s="194"/>
      <c r="I175" s="45" t="s">
        <v>211</v>
      </c>
      <c r="J175" s="45" t="s">
        <v>130</v>
      </c>
      <c r="K175" s="6" t="s">
        <v>212</v>
      </c>
      <c r="L175" s="6">
        <v>150</v>
      </c>
      <c r="M175" s="7">
        <v>238.7</v>
      </c>
      <c r="N175" s="11" t="s">
        <v>792</v>
      </c>
    </row>
    <row r="176" spans="1:14" s="38" customFormat="1" ht="178.5" customHeight="1" x14ac:dyDescent="0.25">
      <c r="A176" s="192"/>
      <c r="B176" s="192"/>
      <c r="C176" s="194"/>
      <c r="D176" s="194"/>
      <c r="E176" s="194"/>
      <c r="F176" s="194"/>
      <c r="G176" s="194"/>
      <c r="H176" s="194"/>
      <c r="I176" s="45" t="s">
        <v>213</v>
      </c>
      <c r="J176" s="45" t="s">
        <v>95</v>
      </c>
      <c r="K176" s="6" t="s">
        <v>112</v>
      </c>
      <c r="L176" s="6">
        <v>2</v>
      </c>
      <c r="M176" s="7">
        <v>3</v>
      </c>
      <c r="N176" s="11" t="s">
        <v>793</v>
      </c>
    </row>
    <row r="177" spans="1:15" s="38" customFormat="1" ht="117" customHeight="1" x14ac:dyDescent="0.25">
      <c r="A177" s="192"/>
      <c r="B177" s="192"/>
      <c r="C177" s="194"/>
      <c r="D177" s="194"/>
      <c r="E177" s="194"/>
      <c r="F177" s="194"/>
      <c r="G177" s="194"/>
      <c r="H177" s="194"/>
      <c r="I177" s="45" t="s">
        <v>214</v>
      </c>
      <c r="J177" s="45" t="s">
        <v>15</v>
      </c>
      <c r="K177" s="6" t="s">
        <v>10</v>
      </c>
      <c r="L177" s="6">
        <v>1</v>
      </c>
      <c r="M177" s="7">
        <v>1</v>
      </c>
      <c r="N177" s="11" t="s">
        <v>794</v>
      </c>
    </row>
    <row r="178" spans="1:15" s="38" customFormat="1" ht="33.75" customHeight="1" x14ac:dyDescent="0.25">
      <c r="A178" s="192"/>
      <c r="B178" s="192"/>
      <c r="C178" s="194"/>
      <c r="D178" s="194"/>
      <c r="E178" s="194"/>
      <c r="F178" s="194"/>
      <c r="G178" s="194"/>
      <c r="H178" s="194"/>
      <c r="I178" s="183" t="s">
        <v>215</v>
      </c>
      <c r="J178" s="183" t="s">
        <v>189</v>
      </c>
      <c r="K178" s="6" t="s">
        <v>216</v>
      </c>
      <c r="L178" s="6" t="s">
        <v>16</v>
      </c>
      <c r="M178" s="6" t="s">
        <v>16</v>
      </c>
      <c r="N178" s="16" t="s">
        <v>724</v>
      </c>
    </row>
    <row r="179" spans="1:15" s="38" customFormat="1" ht="33.75" customHeight="1" x14ac:dyDescent="0.25">
      <c r="A179" s="192"/>
      <c r="B179" s="192"/>
      <c r="C179" s="194"/>
      <c r="D179" s="194"/>
      <c r="E179" s="194"/>
      <c r="F179" s="194"/>
      <c r="G179" s="194"/>
      <c r="H179" s="194"/>
      <c r="I179" s="45" t="s">
        <v>217</v>
      </c>
      <c r="J179" s="45" t="s">
        <v>208</v>
      </c>
      <c r="K179" s="6" t="s">
        <v>112</v>
      </c>
      <c r="L179" s="6">
        <v>449</v>
      </c>
      <c r="M179" s="7">
        <v>449</v>
      </c>
      <c r="N179" s="26"/>
    </row>
    <row r="180" spans="1:15" s="38" customFormat="1" ht="79.5" customHeight="1" x14ac:dyDescent="0.25">
      <c r="A180" s="192"/>
      <c r="B180" s="192"/>
      <c r="C180" s="194"/>
      <c r="D180" s="194"/>
      <c r="E180" s="194"/>
      <c r="F180" s="194"/>
      <c r="G180" s="194"/>
      <c r="H180" s="194"/>
      <c r="I180" s="45" t="s">
        <v>218</v>
      </c>
      <c r="J180" s="45" t="s">
        <v>113</v>
      </c>
      <c r="K180" s="6" t="s">
        <v>219</v>
      </c>
      <c r="L180" s="6">
        <v>28000</v>
      </c>
      <c r="M180" s="7">
        <v>28000</v>
      </c>
      <c r="N180" s="25"/>
    </row>
    <row r="181" spans="1:15" s="38" customFormat="1" ht="81" customHeight="1" x14ac:dyDescent="0.25">
      <c r="A181" s="192" t="s">
        <v>20</v>
      </c>
      <c r="B181" s="192" t="s">
        <v>220</v>
      </c>
      <c r="C181" s="194">
        <v>0</v>
      </c>
      <c r="D181" s="194">
        <v>0</v>
      </c>
      <c r="E181" s="194">
        <v>0</v>
      </c>
      <c r="F181" s="194">
        <v>0</v>
      </c>
      <c r="G181" s="194">
        <v>0</v>
      </c>
      <c r="H181" s="194">
        <v>0</v>
      </c>
      <c r="I181" s="45" t="s">
        <v>725</v>
      </c>
      <c r="J181" s="45" t="s">
        <v>15</v>
      </c>
      <c r="K181" s="6" t="s">
        <v>17</v>
      </c>
      <c r="L181" s="6">
        <v>1</v>
      </c>
      <c r="M181" s="7">
        <v>1</v>
      </c>
      <c r="N181" s="11" t="s">
        <v>777</v>
      </c>
    </row>
    <row r="182" spans="1:15" s="38" customFormat="1" ht="46.5" customHeight="1" x14ac:dyDescent="0.25">
      <c r="A182" s="192"/>
      <c r="B182" s="192"/>
      <c r="C182" s="194"/>
      <c r="D182" s="194"/>
      <c r="E182" s="194"/>
      <c r="F182" s="194"/>
      <c r="G182" s="194"/>
      <c r="H182" s="194"/>
      <c r="I182" s="183" t="s">
        <v>222</v>
      </c>
      <c r="J182" s="183" t="s">
        <v>15</v>
      </c>
      <c r="K182" s="6" t="s">
        <v>16</v>
      </c>
      <c r="L182" s="6" t="s">
        <v>16</v>
      </c>
      <c r="M182" s="7" t="s">
        <v>16</v>
      </c>
      <c r="N182" s="16" t="s">
        <v>630</v>
      </c>
    </row>
    <row r="183" spans="1:15" s="38" customFormat="1" ht="64.5" customHeight="1" x14ac:dyDescent="0.25">
      <c r="A183" s="192"/>
      <c r="B183" s="192"/>
      <c r="C183" s="194"/>
      <c r="D183" s="194"/>
      <c r="E183" s="194"/>
      <c r="F183" s="194"/>
      <c r="G183" s="194"/>
      <c r="H183" s="194"/>
      <c r="I183" s="45" t="s">
        <v>223</v>
      </c>
      <c r="J183" s="45" t="s">
        <v>15</v>
      </c>
      <c r="K183" s="6" t="s">
        <v>10</v>
      </c>
      <c r="L183" s="6">
        <v>1</v>
      </c>
      <c r="M183" s="7">
        <v>1</v>
      </c>
      <c r="N183" s="11" t="s">
        <v>595</v>
      </c>
    </row>
    <row r="184" spans="1:15" s="38" customFormat="1" ht="56.25" customHeight="1" x14ac:dyDescent="0.25">
      <c r="A184" s="192"/>
      <c r="B184" s="192"/>
      <c r="C184" s="194"/>
      <c r="D184" s="194"/>
      <c r="E184" s="194"/>
      <c r="F184" s="194"/>
      <c r="G184" s="194"/>
      <c r="H184" s="194"/>
      <c r="I184" s="183" t="s">
        <v>221</v>
      </c>
      <c r="J184" s="183" t="s">
        <v>15</v>
      </c>
      <c r="K184" s="6" t="s">
        <v>16</v>
      </c>
      <c r="L184" s="6" t="s">
        <v>16</v>
      </c>
      <c r="M184" s="7" t="s">
        <v>16</v>
      </c>
      <c r="N184" s="16" t="s">
        <v>630</v>
      </c>
    </row>
    <row r="185" spans="1:15" s="9" customFormat="1" x14ac:dyDescent="0.25">
      <c r="A185" s="5" t="s">
        <v>510</v>
      </c>
      <c r="B185" s="195" t="s">
        <v>224</v>
      </c>
      <c r="C185" s="195">
        <v>14410</v>
      </c>
      <c r="D185" s="195">
        <v>5473</v>
      </c>
      <c r="E185" s="195">
        <v>8937</v>
      </c>
      <c r="F185" s="195">
        <v>0</v>
      </c>
      <c r="G185" s="195">
        <v>0</v>
      </c>
      <c r="H185" s="195">
        <v>0</v>
      </c>
      <c r="I185" s="196"/>
      <c r="J185" s="196"/>
      <c r="K185" s="197"/>
      <c r="L185" s="197"/>
      <c r="M185" s="198"/>
      <c r="N185" s="12"/>
    </row>
    <row r="186" spans="1:15" s="38" customFormat="1" ht="42" customHeight="1" x14ac:dyDescent="0.25">
      <c r="A186" s="192" t="s">
        <v>10</v>
      </c>
      <c r="B186" s="219" t="s">
        <v>594</v>
      </c>
      <c r="C186" s="194">
        <v>2100.37</v>
      </c>
      <c r="D186" s="194">
        <v>391</v>
      </c>
      <c r="E186" s="194">
        <f>C186-D186</f>
        <v>1709.37</v>
      </c>
      <c r="F186" s="194">
        <v>2100.0700000000002</v>
      </c>
      <c r="G186" s="194">
        <v>390.7</v>
      </c>
      <c r="H186" s="194">
        <v>0</v>
      </c>
      <c r="I186" s="45" t="s">
        <v>225</v>
      </c>
      <c r="J186" s="46" t="s">
        <v>226</v>
      </c>
      <c r="K186" s="6" t="s">
        <v>227</v>
      </c>
      <c r="L186" s="6">
        <v>0.03</v>
      </c>
      <c r="M186" s="7">
        <v>0.05</v>
      </c>
      <c r="N186" s="245" t="s">
        <v>1007</v>
      </c>
      <c r="O186" s="39"/>
    </row>
    <row r="187" spans="1:15" s="38" customFormat="1" ht="24.75" customHeight="1" x14ac:dyDescent="0.25">
      <c r="A187" s="192"/>
      <c r="B187" s="219"/>
      <c r="C187" s="194"/>
      <c r="D187" s="194"/>
      <c r="E187" s="194"/>
      <c r="F187" s="194"/>
      <c r="G187" s="194"/>
      <c r="H187" s="194"/>
      <c r="I187" s="45" t="s">
        <v>228</v>
      </c>
      <c r="J187" s="46" t="s">
        <v>1006</v>
      </c>
      <c r="K187" s="6" t="s">
        <v>229</v>
      </c>
      <c r="L187" s="6">
        <v>0.03</v>
      </c>
      <c r="M187" s="7">
        <v>0.05</v>
      </c>
      <c r="N187" s="246"/>
      <c r="O187" s="39"/>
    </row>
    <row r="188" spans="1:15" s="38" customFormat="1" ht="15" customHeight="1" x14ac:dyDescent="0.25">
      <c r="A188" s="13" t="s">
        <v>511</v>
      </c>
      <c r="B188" s="220" t="s">
        <v>230</v>
      </c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2"/>
    </row>
    <row r="189" spans="1:15" s="38" customFormat="1" x14ac:dyDescent="0.25">
      <c r="A189" s="5" t="s">
        <v>512</v>
      </c>
      <c r="B189" s="195" t="s">
        <v>231</v>
      </c>
      <c r="C189" s="195">
        <v>0</v>
      </c>
      <c r="D189" s="195"/>
      <c r="E189" s="195">
        <v>0</v>
      </c>
      <c r="F189" s="195">
        <v>0</v>
      </c>
      <c r="G189" s="195">
        <v>0</v>
      </c>
      <c r="H189" s="195">
        <v>0</v>
      </c>
      <c r="I189" s="196"/>
      <c r="J189" s="196"/>
      <c r="K189" s="197"/>
      <c r="L189" s="197"/>
      <c r="M189" s="198"/>
      <c r="N189" s="12"/>
    </row>
    <row r="190" spans="1:15" s="38" customFormat="1" ht="90.75" customHeight="1" x14ac:dyDescent="0.25">
      <c r="A190" s="205" t="s">
        <v>23</v>
      </c>
      <c r="B190" s="193" t="s">
        <v>232</v>
      </c>
      <c r="C190" s="199">
        <v>0</v>
      </c>
      <c r="D190" s="199">
        <v>0</v>
      </c>
      <c r="E190" s="199">
        <v>0</v>
      </c>
      <c r="F190" s="199">
        <v>0</v>
      </c>
      <c r="G190" s="199">
        <v>0</v>
      </c>
      <c r="H190" s="199">
        <v>0</v>
      </c>
      <c r="I190" s="45" t="s">
        <v>796</v>
      </c>
      <c r="J190" s="45" t="s">
        <v>113</v>
      </c>
      <c r="K190" s="6" t="s">
        <v>233</v>
      </c>
      <c r="L190" s="63">
        <v>42998.3</v>
      </c>
      <c r="M190" s="64">
        <v>47997.8</v>
      </c>
      <c r="N190" s="10" t="s">
        <v>1000</v>
      </c>
    </row>
    <row r="191" spans="1:15" s="38" customFormat="1" ht="105.75" customHeight="1" x14ac:dyDescent="0.25">
      <c r="A191" s="206"/>
      <c r="B191" s="230"/>
      <c r="C191" s="204"/>
      <c r="D191" s="204"/>
      <c r="E191" s="204"/>
      <c r="F191" s="204"/>
      <c r="G191" s="204"/>
      <c r="H191" s="204"/>
      <c r="I191" s="45" t="s">
        <v>797</v>
      </c>
      <c r="J191" s="45" t="s">
        <v>130</v>
      </c>
      <c r="K191" s="6" t="s">
        <v>234</v>
      </c>
      <c r="L191" s="65">
        <v>9949.0400000000009</v>
      </c>
      <c r="M191" s="63">
        <v>10662.08</v>
      </c>
      <c r="N191" s="11" t="s">
        <v>1026</v>
      </c>
    </row>
    <row r="192" spans="1:15" s="38" customFormat="1" ht="69" customHeight="1" x14ac:dyDescent="0.25">
      <c r="A192" s="206"/>
      <c r="B192" s="230"/>
      <c r="C192" s="204"/>
      <c r="D192" s="204"/>
      <c r="E192" s="204"/>
      <c r="F192" s="204"/>
      <c r="G192" s="204"/>
      <c r="H192" s="204"/>
      <c r="I192" s="183" t="s">
        <v>1068</v>
      </c>
      <c r="J192" s="183" t="s">
        <v>130</v>
      </c>
      <c r="K192" s="6" t="s">
        <v>235</v>
      </c>
      <c r="L192" s="182">
        <v>4329.2</v>
      </c>
      <c r="M192" s="182">
        <v>2942.6</v>
      </c>
      <c r="N192" s="10"/>
    </row>
    <row r="193" spans="1:14" s="38" customFormat="1" ht="222" customHeight="1" x14ac:dyDescent="0.25">
      <c r="A193" s="206"/>
      <c r="B193" s="230"/>
      <c r="C193" s="204"/>
      <c r="D193" s="204"/>
      <c r="E193" s="204"/>
      <c r="F193" s="204"/>
      <c r="G193" s="204"/>
      <c r="H193" s="204"/>
      <c r="I193" s="45" t="s">
        <v>798</v>
      </c>
      <c r="J193" s="45" t="s">
        <v>95</v>
      </c>
      <c r="K193" s="6" t="s">
        <v>236</v>
      </c>
      <c r="L193" s="6">
        <v>992</v>
      </c>
      <c r="M193" s="7">
        <v>1134</v>
      </c>
      <c r="N193" s="11" t="s">
        <v>1024</v>
      </c>
    </row>
    <row r="194" spans="1:14" s="38" customFormat="1" ht="57" customHeight="1" x14ac:dyDescent="0.25">
      <c r="A194" s="206"/>
      <c r="B194" s="230"/>
      <c r="C194" s="204"/>
      <c r="D194" s="204"/>
      <c r="E194" s="204"/>
      <c r="F194" s="204"/>
      <c r="G194" s="204"/>
      <c r="H194" s="204"/>
      <c r="I194" s="45" t="s">
        <v>800</v>
      </c>
      <c r="J194" s="45" t="s">
        <v>130</v>
      </c>
      <c r="K194" s="6" t="s">
        <v>237</v>
      </c>
      <c r="L194" s="66">
        <v>83669.600000000006</v>
      </c>
      <c r="M194" s="67">
        <v>83669.600000000006</v>
      </c>
      <c r="N194" s="53"/>
    </row>
    <row r="195" spans="1:14" s="38" customFormat="1" ht="90" customHeight="1" x14ac:dyDescent="0.25">
      <c r="A195" s="206"/>
      <c r="B195" s="230"/>
      <c r="C195" s="204"/>
      <c r="D195" s="204"/>
      <c r="E195" s="204"/>
      <c r="F195" s="204"/>
      <c r="G195" s="204"/>
      <c r="H195" s="204"/>
      <c r="I195" s="45" t="s">
        <v>799</v>
      </c>
      <c r="J195" s="45" t="s">
        <v>12</v>
      </c>
      <c r="K195" s="6" t="s">
        <v>238</v>
      </c>
      <c r="L195" s="6">
        <v>101.9</v>
      </c>
      <c r="M195" s="7">
        <v>103.3</v>
      </c>
      <c r="N195" s="11" t="s">
        <v>880</v>
      </c>
    </row>
    <row r="196" spans="1:14" s="38" customFormat="1" ht="56.25" customHeight="1" x14ac:dyDescent="0.25">
      <c r="A196" s="206"/>
      <c r="B196" s="230"/>
      <c r="C196" s="204"/>
      <c r="D196" s="204"/>
      <c r="E196" s="204"/>
      <c r="F196" s="204"/>
      <c r="G196" s="204"/>
      <c r="H196" s="204"/>
      <c r="I196" s="45" t="s">
        <v>801</v>
      </c>
      <c r="J196" s="45" t="s">
        <v>12</v>
      </c>
      <c r="K196" s="6" t="s">
        <v>239</v>
      </c>
      <c r="L196" s="6">
        <v>0.12</v>
      </c>
      <c r="M196" s="7">
        <v>0.12</v>
      </c>
      <c r="N196" s="25"/>
    </row>
    <row r="197" spans="1:14" s="38" customFormat="1" ht="69" customHeight="1" x14ac:dyDescent="0.25">
      <c r="A197" s="206"/>
      <c r="B197" s="230"/>
      <c r="C197" s="204"/>
      <c r="D197" s="204"/>
      <c r="E197" s="204"/>
      <c r="F197" s="204"/>
      <c r="G197" s="204"/>
      <c r="H197" s="204"/>
      <c r="I197" s="45" t="s">
        <v>802</v>
      </c>
      <c r="J197" s="45" t="s">
        <v>12</v>
      </c>
      <c r="K197" s="6" t="s">
        <v>240</v>
      </c>
      <c r="L197" s="6">
        <v>39.799999999999997</v>
      </c>
      <c r="M197" s="7">
        <v>39.799999999999997</v>
      </c>
      <c r="N197" s="25"/>
    </row>
    <row r="198" spans="1:14" s="38" customFormat="1" ht="68.25" customHeight="1" x14ac:dyDescent="0.25">
      <c r="A198" s="206"/>
      <c r="B198" s="230"/>
      <c r="C198" s="204"/>
      <c r="D198" s="204"/>
      <c r="E198" s="204"/>
      <c r="F198" s="204"/>
      <c r="G198" s="204"/>
      <c r="H198" s="204"/>
      <c r="I198" s="45" t="s">
        <v>803</v>
      </c>
      <c r="J198" s="46" t="s">
        <v>621</v>
      </c>
      <c r="K198" s="6" t="s">
        <v>241</v>
      </c>
      <c r="L198" s="66">
        <v>26270.3</v>
      </c>
      <c r="M198" s="68">
        <v>26270.3</v>
      </c>
      <c r="N198" s="26"/>
    </row>
    <row r="199" spans="1:14" s="38" customFormat="1" ht="58.5" customHeight="1" x14ac:dyDescent="0.25">
      <c r="A199" s="206"/>
      <c r="B199" s="230"/>
      <c r="C199" s="204"/>
      <c r="D199" s="204"/>
      <c r="E199" s="204"/>
      <c r="F199" s="204"/>
      <c r="G199" s="204"/>
      <c r="H199" s="204"/>
      <c r="I199" s="45" t="s">
        <v>804</v>
      </c>
      <c r="J199" s="45" t="s">
        <v>95</v>
      </c>
      <c r="K199" s="6" t="s">
        <v>10</v>
      </c>
      <c r="L199" s="6">
        <v>1</v>
      </c>
      <c r="M199" s="7">
        <v>1</v>
      </c>
      <c r="N199" s="10" t="s">
        <v>593</v>
      </c>
    </row>
    <row r="200" spans="1:14" s="38" customFormat="1" ht="93" customHeight="1" x14ac:dyDescent="0.25">
      <c r="A200" s="206"/>
      <c r="B200" s="230"/>
      <c r="C200" s="204"/>
      <c r="D200" s="204"/>
      <c r="E200" s="204"/>
      <c r="F200" s="204"/>
      <c r="G200" s="204"/>
      <c r="H200" s="204"/>
      <c r="I200" s="45" t="s">
        <v>807</v>
      </c>
      <c r="J200" s="45" t="s">
        <v>12</v>
      </c>
      <c r="K200" s="6" t="s">
        <v>25</v>
      </c>
      <c r="L200" s="6">
        <v>100</v>
      </c>
      <c r="M200" s="7">
        <v>100</v>
      </c>
      <c r="N200" s="25"/>
    </row>
    <row r="201" spans="1:14" s="38" customFormat="1" ht="51" customHeight="1" x14ac:dyDescent="0.25">
      <c r="A201" s="206"/>
      <c r="B201" s="230"/>
      <c r="C201" s="204"/>
      <c r="D201" s="204"/>
      <c r="E201" s="204"/>
      <c r="F201" s="204"/>
      <c r="G201" s="204"/>
      <c r="H201" s="204"/>
      <c r="I201" s="45" t="s">
        <v>805</v>
      </c>
      <c r="J201" s="45" t="s">
        <v>95</v>
      </c>
      <c r="K201" s="6" t="s">
        <v>30</v>
      </c>
      <c r="L201" s="6">
        <v>4</v>
      </c>
      <c r="M201" s="7">
        <v>4</v>
      </c>
      <c r="N201" s="16" t="s">
        <v>1001</v>
      </c>
    </row>
    <row r="202" spans="1:14" s="38" customFormat="1" ht="45" customHeight="1" x14ac:dyDescent="0.25">
      <c r="A202" s="206"/>
      <c r="B202" s="230"/>
      <c r="C202" s="204"/>
      <c r="D202" s="204"/>
      <c r="E202" s="204"/>
      <c r="F202" s="204"/>
      <c r="G202" s="204"/>
      <c r="H202" s="204"/>
      <c r="I202" s="45" t="s">
        <v>806</v>
      </c>
      <c r="J202" s="45" t="s">
        <v>15</v>
      </c>
      <c r="K202" s="6">
        <v>5</v>
      </c>
      <c r="L202" s="6">
        <v>3</v>
      </c>
      <c r="M202" s="6">
        <v>3</v>
      </c>
      <c r="N202" s="16" t="s">
        <v>1002</v>
      </c>
    </row>
    <row r="203" spans="1:14" s="38" customFormat="1" ht="123.75" customHeight="1" x14ac:dyDescent="0.25">
      <c r="A203" s="206"/>
      <c r="B203" s="230"/>
      <c r="C203" s="204"/>
      <c r="D203" s="204"/>
      <c r="E203" s="204"/>
      <c r="F203" s="204"/>
      <c r="G203" s="204"/>
      <c r="H203" s="204"/>
      <c r="I203" s="183" t="s">
        <v>1003</v>
      </c>
      <c r="J203" s="183" t="s">
        <v>123</v>
      </c>
      <c r="K203" s="6" t="s">
        <v>16</v>
      </c>
      <c r="L203" s="6">
        <v>47.03</v>
      </c>
      <c r="M203" s="6">
        <v>46.79</v>
      </c>
      <c r="N203" s="29"/>
    </row>
    <row r="204" spans="1:14" s="9" customFormat="1" x14ac:dyDescent="0.25">
      <c r="A204" s="5" t="s">
        <v>513</v>
      </c>
      <c r="B204" s="195" t="s">
        <v>242</v>
      </c>
      <c r="C204" s="195">
        <v>4531.3</v>
      </c>
      <c r="D204" s="195"/>
      <c r="E204" s="195">
        <v>4531.3</v>
      </c>
      <c r="F204" s="195">
        <v>2767.9</v>
      </c>
      <c r="G204" s="195"/>
      <c r="H204" s="195">
        <v>2767.9</v>
      </c>
      <c r="I204" s="196"/>
      <c r="J204" s="196"/>
      <c r="K204" s="197"/>
      <c r="L204" s="197"/>
      <c r="M204" s="198"/>
      <c r="N204" s="12"/>
    </row>
    <row r="205" spans="1:14" s="38" customFormat="1" ht="147.75" customHeight="1" x14ac:dyDescent="0.25">
      <c r="A205" s="150" t="s">
        <v>10</v>
      </c>
      <c r="B205" s="151" t="s">
        <v>622</v>
      </c>
      <c r="C205" s="152">
        <v>5761.1</v>
      </c>
      <c r="D205" s="152">
        <v>4158.1000000000004</v>
      </c>
      <c r="E205" s="153">
        <v>1603</v>
      </c>
      <c r="F205" s="152">
        <v>5759.4</v>
      </c>
      <c r="G205" s="151">
        <v>4157.3999999999996</v>
      </c>
      <c r="H205" s="152">
        <f>F205-G205</f>
        <v>1602</v>
      </c>
      <c r="I205" s="45" t="s">
        <v>247</v>
      </c>
      <c r="J205" s="45" t="s">
        <v>12</v>
      </c>
      <c r="K205" s="6" t="s">
        <v>25</v>
      </c>
      <c r="L205" s="6">
        <v>100</v>
      </c>
      <c r="M205" s="7">
        <v>100</v>
      </c>
      <c r="N205" s="69" t="s">
        <v>808</v>
      </c>
    </row>
    <row r="206" spans="1:14" s="38" customFormat="1" ht="126.75" customHeight="1" x14ac:dyDescent="0.25">
      <c r="A206" s="193" t="s">
        <v>17</v>
      </c>
      <c r="B206" s="193" t="s">
        <v>244</v>
      </c>
      <c r="C206" s="199">
        <v>0</v>
      </c>
      <c r="D206" s="199">
        <v>0</v>
      </c>
      <c r="E206" s="199">
        <v>0</v>
      </c>
      <c r="F206" s="199">
        <v>0</v>
      </c>
      <c r="G206" s="199">
        <v>0</v>
      </c>
      <c r="H206" s="199">
        <v>0</v>
      </c>
      <c r="I206" s="45" t="s">
        <v>1069</v>
      </c>
      <c r="J206" s="45" t="s">
        <v>12</v>
      </c>
      <c r="K206" s="6" t="s">
        <v>48</v>
      </c>
      <c r="L206" s="6">
        <v>25</v>
      </c>
      <c r="M206" s="7">
        <v>78.099999999999994</v>
      </c>
      <c r="N206" s="11" t="s">
        <v>728</v>
      </c>
    </row>
    <row r="207" spans="1:14" s="38" customFormat="1" ht="148.5" customHeight="1" x14ac:dyDescent="0.25">
      <c r="A207" s="230"/>
      <c r="B207" s="230"/>
      <c r="C207" s="204"/>
      <c r="D207" s="204"/>
      <c r="E207" s="204"/>
      <c r="F207" s="204"/>
      <c r="G207" s="204"/>
      <c r="H207" s="204"/>
      <c r="I207" s="183" t="s">
        <v>1070</v>
      </c>
      <c r="J207" s="183" t="s">
        <v>12</v>
      </c>
      <c r="K207" s="6" t="s">
        <v>246</v>
      </c>
      <c r="L207" s="6">
        <v>10</v>
      </c>
      <c r="M207" s="7">
        <v>7.9</v>
      </c>
      <c r="N207" s="11" t="s">
        <v>810</v>
      </c>
    </row>
    <row r="208" spans="1:14" s="38" customFormat="1" ht="267.75" customHeight="1" x14ac:dyDescent="0.25">
      <c r="A208" s="230"/>
      <c r="B208" s="230"/>
      <c r="C208" s="204"/>
      <c r="D208" s="204"/>
      <c r="E208" s="204"/>
      <c r="F208" s="204"/>
      <c r="G208" s="204"/>
      <c r="H208" s="204"/>
      <c r="I208" s="183" t="s">
        <v>1071</v>
      </c>
      <c r="J208" s="183" t="s">
        <v>12</v>
      </c>
      <c r="K208" s="6">
        <v>3</v>
      </c>
      <c r="L208" s="6">
        <v>4.3</v>
      </c>
      <c r="M208" s="7">
        <v>3.81</v>
      </c>
      <c r="N208" s="11" t="s">
        <v>726</v>
      </c>
    </row>
    <row r="209" spans="1:14" s="38" customFormat="1" ht="211.5" customHeight="1" x14ac:dyDescent="0.25">
      <c r="A209" s="230"/>
      <c r="B209" s="230"/>
      <c r="C209" s="204"/>
      <c r="D209" s="204"/>
      <c r="E209" s="204"/>
      <c r="F209" s="204"/>
      <c r="G209" s="204"/>
      <c r="H209" s="204"/>
      <c r="I209" s="183" t="s">
        <v>1072</v>
      </c>
      <c r="J209" s="183" t="s">
        <v>12</v>
      </c>
      <c r="K209" s="6" t="s">
        <v>245</v>
      </c>
      <c r="L209" s="6">
        <v>18</v>
      </c>
      <c r="M209" s="7">
        <v>33.520000000000003</v>
      </c>
      <c r="N209" s="11" t="s">
        <v>809</v>
      </c>
    </row>
    <row r="210" spans="1:14" s="38" customFormat="1" ht="43.5" customHeight="1" x14ac:dyDescent="0.25">
      <c r="A210" s="142"/>
      <c r="B210" s="211"/>
      <c r="C210" s="214"/>
      <c r="D210" s="214"/>
      <c r="E210" s="214"/>
      <c r="F210" s="214"/>
      <c r="G210" s="214"/>
      <c r="H210" s="214"/>
      <c r="I210" s="183" t="s">
        <v>1074</v>
      </c>
      <c r="J210" s="183" t="s">
        <v>95</v>
      </c>
      <c r="K210" s="6" t="s">
        <v>16</v>
      </c>
      <c r="L210" s="6">
        <v>6</v>
      </c>
      <c r="M210" s="7">
        <v>6</v>
      </c>
      <c r="N210" s="11"/>
    </row>
    <row r="211" spans="1:14" s="38" customFormat="1" ht="84" customHeight="1" x14ac:dyDescent="0.25">
      <c r="A211" s="130">
        <v>3</v>
      </c>
      <c r="B211" s="130" t="s">
        <v>243</v>
      </c>
      <c r="C211" s="131">
        <v>0</v>
      </c>
      <c r="D211" s="131">
        <v>0</v>
      </c>
      <c r="E211" s="131">
        <v>0</v>
      </c>
      <c r="F211" s="131">
        <v>0</v>
      </c>
      <c r="G211" s="131">
        <v>0</v>
      </c>
      <c r="H211" s="131">
        <v>0</v>
      </c>
      <c r="I211" s="183" t="s">
        <v>1073</v>
      </c>
      <c r="J211" s="183" t="s">
        <v>12</v>
      </c>
      <c r="K211" s="6">
        <v>0</v>
      </c>
      <c r="L211" s="6">
        <v>1.2</v>
      </c>
      <c r="M211" s="7">
        <v>1.3</v>
      </c>
      <c r="N211" s="11" t="s">
        <v>811</v>
      </c>
    </row>
    <row r="212" spans="1:14" s="9" customFormat="1" x14ac:dyDescent="0.25">
      <c r="A212" s="5" t="s">
        <v>514</v>
      </c>
      <c r="B212" s="195" t="s">
        <v>248</v>
      </c>
      <c r="C212" s="195">
        <v>13572.2</v>
      </c>
      <c r="D212" s="195">
        <v>1800</v>
      </c>
      <c r="E212" s="195">
        <v>11772.2</v>
      </c>
      <c r="F212" s="195">
        <v>519.31999999999994</v>
      </c>
      <c r="G212" s="195">
        <v>0</v>
      </c>
      <c r="H212" s="195">
        <v>519.31999999999994</v>
      </c>
      <c r="I212" s="196"/>
      <c r="J212" s="196"/>
      <c r="K212" s="197"/>
      <c r="L212" s="197"/>
      <c r="M212" s="198"/>
      <c r="N212" s="12"/>
    </row>
    <row r="213" spans="1:14" s="38" customFormat="1" ht="45.75" customHeight="1" x14ac:dyDescent="0.25">
      <c r="A213" s="192" t="s">
        <v>10</v>
      </c>
      <c r="B213" s="192" t="s">
        <v>249</v>
      </c>
      <c r="C213" s="194">
        <v>300</v>
      </c>
      <c r="D213" s="194">
        <v>300</v>
      </c>
      <c r="E213" s="194">
        <v>0</v>
      </c>
      <c r="F213" s="194">
        <v>292.60000000000002</v>
      </c>
      <c r="G213" s="194">
        <v>292.60000000000002</v>
      </c>
      <c r="H213" s="194">
        <v>0</v>
      </c>
      <c r="I213" s="45" t="s">
        <v>814</v>
      </c>
      <c r="J213" s="45" t="s">
        <v>12</v>
      </c>
      <c r="K213" s="6" t="s">
        <v>112</v>
      </c>
      <c r="L213" s="6">
        <v>3.5</v>
      </c>
      <c r="M213" s="7">
        <v>27.5</v>
      </c>
      <c r="N213" s="16" t="s">
        <v>813</v>
      </c>
    </row>
    <row r="214" spans="1:14" s="39" customFormat="1" ht="45" customHeight="1" x14ac:dyDescent="0.25">
      <c r="A214" s="192"/>
      <c r="B214" s="192"/>
      <c r="C214" s="194"/>
      <c r="D214" s="194"/>
      <c r="E214" s="194"/>
      <c r="F214" s="194"/>
      <c r="G214" s="194"/>
      <c r="H214" s="194"/>
      <c r="I214" s="165" t="s">
        <v>812</v>
      </c>
      <c r="J214" s="165" t="s">
        <v>95</v>
      </c>
      <c r="K214" s="6" t="s">
        <v>16</v>
      </c>
      <c r="L214" s="6">
        <v>3</v>
      </c>
      <c r="M214" s="7">
        <v>79</v>
      </c>
      <c r="N214" s="169"/>
    </row>
    <row r="215" spans="1:14" s="38" customFormat="1" ht="101.25" customHeight="1" x14ac:dyDescent="0.25">
      <c r="A215" s="192"/>
      <c r="B215" s="192"/>
      <c r="C215" s="194"/>
      <c r="D215" s="194"/>
      <c r="E215" s="194"/>
      <c r="F215" s="194"/>
      <c r="G215" s="194"/>
      <c r="H215" s="194"/>
      <c r="I215" s="45" t="s">
        <v>815</v>
      </c>
      <c r="J215" s="45" t="s">
        <v>12</v>
      </c>
      <c r="K215" s="6" t="s">
        <v>252</v>
      </c>
      <c r="L215" s="6">
        <v>41.2</v>
      </c>
      <c r="M215" s="7">
        <v>42.2</v>
      </c>
      <c r="N215" s="70" t="s">
        <v>727</v>
      </c>
    </row>
    <row r="216" spans="1:14" s="38" customFormat="1" ht="134.25" customHeight="1" x14ac:dyDescent="0.25">
      <c r="A216" s="192"/>
      <c r="B216" s="192"/>
      <c r="C216" s="194"/>
      <c r="D216" s="194"/>
      <c r="E216" s="194"/>
      <c r="F216" s="194"/>
      <c r="G216" s="194"/>
      <c r="H216" s="194"/>
      <c r="I216" s="162" t="s">
        <v>1075</v>
      </c>
      <c r="J216" s="45" t="s">
        <v>12</v>
      </c>
      <c r="K216" s="6">
        <v>2.7</v>
      </c>
      <c r="L216" s="6">
        <v>5.3</v>
      </c>
      <c r="M216" s="7">
        <v>8</v>
      </c>
      <c r="N216" s="70" t="s">
        <v>819</v>
      </c>
    </row>
    <row r="217" spans="1:14" s="38" customFormat="1" ht="45.75" customHeight="1" x14ac:dyDescent="0.25">
      <c r="A217" s="192"/>
      <c r="B217" s="192"/>
      <c r="C217" s="194"/>
      <c r="D217" s="194"/>
      <c r="E217" s="194"/>
      <c r="F217" s="194"/>
      <c r="G217" s="194"/>
      <c r="H217" s="194"/>
      <c r="I217" s="162" t="s">
        <v>1076</v>
      </c>
      <c r="J217" s="45" t="s">
        <v>12</v>
      </c>
      <c r="K217" s="6">
        <v>17</v>
      </c>
      <c r="L217" s="6">
        <v>31</v>
      </c>
      <c r="M217" s="7">
        <v>31</v>
      </c>
      <c r="N217" s="28"/>
    </row>
    <row r="218" spans="1:14" s="38" customFormat="1" ht="35.25" customHeight="1" x14ac:dyDescent="0.25">
      <c r="A218" s="192"/>
      <c r="B218" s="192"/>
      <c r="C218" s="194"/>
      <c r="D218" s="194"/>
      <c r="E218" s="194"/>
      <c r="F218" s="194"/>
      <c r="G218" s="194"/>
      <c r="H218" s="194"/>
      <c r="I218" s="45" t="s">
        <v>1077</v>
      </c>
      <c r="J218" s="45" t="s">
        <v>12</v>
      </c>
      <c r="K218" s="6" t="s">
        <v>25</v>
      </c>
      <c r="L218" s="6">
        <v>105</v>
      </c>
      <c r="M218" s="7">
        <v>114</v>
      </c>
      <c r="N218" s="28"/>
    </row>
    <row r="219" spans="1:14" s="38" customFormat="1" ht="33.75" customHeight="1" x14ac:dyDescent="0.25">
      <c r="A219" s="192"/>
      <c r="B219" s="192"/>
      <c r="C219" s="194"/>
      <c r="D219" s="194"/>
      <c r="E219" s="194"/>
      <c r="F219" s="194"/>
      <c r="G219" s="194"/>
      <c r="H219" s="194"/>
      <c r="I219" s="45" t="s">
        <v>1078</v>
      </c>
      <c r="J219" s="45" t="s">
        <v>564</v>
      </c>
      <c r="K219" s="6" t="s">
        <v>250</v>
      </c>
      <c r="L219" s="6">
        <v>24.5</v>
      </c>
      <c r="M219" s="7">
        <v>24.5</v>
      </c>
      <c r="N219" s="24"/>
    </row>
    <row r="220" spans="1:14" s="38" customFormat="1" ht="36.75" customHeight="1" x14ac:dyDescent="0.25">
      <c r="A220" s="144" t="s">
        <v>17</v>
      </c>
      <c r="B220" s="212" t="s">
        <v>253</v>
      </c>
      <c r="C220" s="199">
        <v>3151.9</v>
      </c>
      <c r="D220" s="199">
        <v>3151.9</v>
      </c>
      <c r="E220" s="199">
        <v>0</v>
      </c>
      <c r="F220" s="199">
        <v>3149</v>
      </c>
      <c r="G220" s="199">
        <v>3149</v>
      </c>
      <c r="H220" s="199">
        <v>0</v>
      </c>
      <c r="I220" s="45" t="s">
        <v>816</v>
      </c>
      <c r="J220" s="45" t="s">
        <v>95</v>
      </c>
      <c r="K220" s="6" t="s">
        <v>251</v>
      </c>
      <c r="L220" s="6">
        <v>25.5</v>
      </c>
      <c r="M220" s="7">
        <v>26</v>
      </c>
      <c r="N220" s="26"/>
    </row>
    <row r="221" spans="1:14" s="38" customFormat="1" ht="58.5" customHeight="1" x14ac:dyDescent="0.25">
      <c r="A221" s="145"/>
      <c r="B221" s="213"/>
      <c r="C221" s="214"/>
      <c r="D221" s="214"/>
      <c r="E221" s="214"/>
      <c r="F221" s="214"/>
      <c r="G221" s="214"/>
      <c r="H221" s="214"/>
      <c r="I221" s="45" t="s">
        <v>1079</v>
      </c>
      <c r="J221" s="45" t="s">
        <v>15</v>
      </c>
      <c r="K221" s="6" t="s">
        <v>10</v>
      </c>
      <c r="L221" s="6">
        <v>1</v>
      </c>
      <c r="M221" s="7">
        <v>1</v>
      </c>
      <c r="N221" s="25"/>
    </row>
    <row r="222" spans="1:14" s="39" customFormat="1" ht="115.5" customHeight="1" x14ac:dyDescent="0.25">
      <c r="A222" s="192" t="s">
        <v>20</v>
      </c>
      <c r="B222" s="192" t="s">
        <v>474</v>
      </c>
      <c r="C222" s="194">
        <v>1113.4000000000001</v>
      </c>
      <c r="D222" s="194">
        <v>1113.4000000000001</v>
      </c>
      <c r="E222" s="194">
        <v>0</v>
      </c>
      <c r="F222" s="194">
        <v>1113.3</v>
      </c>
      <c r="G222" s="194">
        <v>1113.3</v>
      </c>
      <c r="H222" s="194">
        <v>0</v>
      </c>
      <c r="I222" s="165" t="s">
        <v>818</v>
      </c>
      <c r="J222" s="165" t="s">
        <v>95</v>
      </c>
      <c r="K222" s="6" t="s">
        <v>112</v>
      </c>
      <c r="L222" s="6">
        <v>5</v>
      </c>
      <c r="M222" s="7">
        <v>6</v>
      </c>
      <c r="N222" s="166" t="s">
        <v>1005</v>
      </c>
    </row>
    <row r="223" spans="1:14" s="38" customFormat="1" ht="57.75" customHeight="1" x14ac:dyDescent="0.25">
      <c r="A223" s="192"/>
      <c r="B223" s="192"/>
      <c r="C223" s="194"/>
      <c r="D223" s="194"/>
      <c r="E223" s="194"/>
      <c r="F223" s="194"/>
      <c r="G223" s="194"/>
      <c r="H223" s="194"/>
      <c r="I223" s="45" t="s">
        <v>817</v>
      </c>
      <c r="J223" s="45" t="s">
        <v>95</v>
      </c>
      <c r="K223" s="6" t="s">
        <v>16</v>
      </c>
      <c r="L223" s="6">
        <v>3</v>
      </c>
      <c r="M223" s="7">
        <v>3</v>
      </c>
      <c r="N223" s="30"/>
    </row>
    <row r="224" spans="1:14" s="9" customFormat="1" x14ac:dyDescent="0.25">
      <c r="A224" s="5" t="s">
        <v>515</v>
      </c>
      <c r="B224" s="195" t="s">
        <v>254</v>
      </c>
      <c r="C224" s="195">
        <v>83785.2</v>
      </c>
      <c r="D224" s="195">
        <v>0</v>
      </c>
      <c r="E224" s="195">
        <v>83785.2</v>
      </c>
      <c r="F224" s="195">
        <v>84963.5</v>
      </c>
      <c r="G224" s="195"/>
      <c r="H224" s="195">
        <v>84963.5</v>
      </c>
      <c r="I224" s="196"/>
      <c r="J224" s="196"/>
      <c r="K224" s="197"/>
      <c r="L224" s="197"/>
      <c r="M224" s="198"/>
      <c r="N224" s="12"/>
    </row>
    <row r="225" spans="1:15" s="38" customFormat="1" ht="78.75" customHeight="1" x14ac:dyDescent="0.25">
      <c r="A225" s="193" t="s">
        <v>10</v>
      </c>
      <c r="B225" s="193" t="s">
        <v>255</v>
      </c>
      <c r="C225" s="199">
        <v>43648.5</v>
      </c>
      <c r="D225" s="199">
        <v>298.5</v>
      </c>
      <c r="E225" s="199">
        <f>C225-D225</f>
        <v>43350</v>
      </c>
      <c r="F225" s="199">
        <v>135582.39999999999</v>
      </c>
      <c r="G225" s="199">
        <v>298.5</v>
      </c>
      <c r="H225" s="215">
        <v>135283.9</v>
      </c>
      <c r="I225" s="45" t="s">
        <v>820</v>
      </c>
      <c r="J225" s="45" t="s">
        <v>95</v>
      </c>
      <c r="K225" s="6" t="s">
        <v>112</v>
      </c>
      <c r="L225" s="6">
        <v>1</v>
      </c>
      <c r="M225" s="7">
        <v>1</v>
      </c>
      <c r="N225" s="163" t="s">
        <v>1004</v>
      </c>
    </row>
    <row r="226" spans="1:15" s="39" customFormat="1" ht="44.25" customHeight="1" x14ac:dyDescent="0.25">
      <c r="A226" s="230"/>
      <c r="B226" s="230"/>
      <c r="C226" s="204"/>
      <c r="D226" s="204"/>
      <c r="E226" s="204"/>
      <c r="F226" s="204"/>
      <c r="G226" s="204"/>
      <c r="H226" s="250"/>
      <c r="I226" s="183" t="s">
        <v>821</v>
      </c>
      <c r="J226" s="183" t="s">
        <v>95</v>
      </c>
      <c r="K226" s="6" t="s">
        <v>16</v>
      </c>
      <c r="L226" s="6" t="s">
        <v>16</v>
      </c>
      <c r="M226" s="6" t="s">
        <v>16</v>
      </c>
      <c r="N226" s="16" t="s">
        <v>630</v>
      </c>
    </row>
    <row r="227" spans="1:15" s="39" customFormat="1" ht="46.5" customHeight="1" x14ac:dyDescent="0.25">
      <c r="A227" s="230"/>
      <c r="B227" s="230"/>
      <c r="C227" s="204"/>
      <c r="D227" s="204"/>
      <c r="E227" s="204"/>
      <c r="F227" s="204"/>
      <c r="G227" s="204"/>
      <c r="H227" s="250"/>
      <c r="I227" s="183" t="s">
        <v>822</v>
      </c>
      <c r="J227" s="183" t="s">
        <v>564</v>
      </c>
      <c r="K227" s="6" t="s">
        <v>16</v>
      </c>
      <c r="L227" s="6" t="s">
        <v>16</v>
      </c>
      <c r="M227" s="6" t="s">
        <v>16</v>
      </c>
      <c r="N227" s="16" t="s">
        <v>630</v>
      </c>
    </row>
    <row r="228" spans="1:15" s="38" customFormat="1" ht="74.25" customHeight="1" x14ac:dyDescent="0.25">
      <c r="A228" s="230"/>
      <c r="B228" s="230"/>
      <c r="C228" s="204"/>
      <c r="D228" s="204"/>
      <c r="E228" s="204"/>
      <c r="F228" s="204"/>
      <c r="G228" s="204"/>
      <c r="H228" s="250"/>
      <c r="I228" s="45" t="s">
        <v>824</v>
      </c>
      <c r="J228" s="45" t="s">
        <v>12</v>
      </c>
      <c r="K228" s="6" t="s">
        <v>112</v>
      </c>
      <c r="L228" s="6">
        <v>100</v>
      </c>
      <c r="M228" s="7">
        <v>100</v>
      </c>
      <c r="N228" s="11" t="s">
        <v>823</v>
      </c>
      <c r="O228" s="39"/>
    </row>
    <row r="229" spans="1:15" s="38" customFormat="1" ht="85.5" customHeight="1" x14ac:dyDescent="0.25">
      <c r="A229" s="230"/>
      <c r="B229" s="230"/>
      <c r="C229" s="204"/>
      <c r="D229" s="204"/>
      <c r="E229" s="204"/>
      <c r="F229" s="204"/>
      <c r="G229" s="204"/>
      <c r="H229" s="250"/>
      <c r="I229" s="183" t="s">
        <v>1080</v>
      </c>
      <c r="J229" s="183" t="s">
        <v>642</v>
      </c>
      <c r="K229" s="6" t="s">
        <v>257</v>
      </c>
      <c r="L229" s="6">
        <v>9.8000000000000007</v>
      </c>
      <c r="M229" s="7">
        <v>9.4</v>
      </c>
      <c r="N229" s="11" t="s">
        <v>825</v>
      </c>
      <c r="O229" s="39"/>
    </row>
    <row r="230" spans="1:15" s="38" customFormat="1" ht="96" customHeight="1" x14ac:dyDescent="0.25">
      <c r="A230" s="230"/>
      <c r="B230" s="230"/>
      <c r="C230" s="204"/>
      <c r="D230" s="204"/>
      <c r="E230" s="204"/>
      <c r="F230" s="204"/>
      <c r="G230" s="204"/>
      <c r="H230" s="250"/>
      <c r="I230" s="162" t="s">
        <v>827</v>
      </c>
      <c r="J230" s="45" t="s">
        <v>256</v>
      </c>
      <c r="K230" s="6" t="s">
        <v>16</v>
      </c>
      <c r="L230" s="6">
        <v>3</v>
      </c>
      <c r="M230" s="7">
        <v>7</v>
      </c>
      <c r="N230" s="11" t="s">
        <v>826</v>
      </c>
      <c r="O230" s="39"/>
    </row>
    <row r="231" spans="1:15" s="38" customFormat="1" ht="115.5" customHeight="1" x14ac:dyDescent="0.25">
      <c r="A231" s="230"/>
      <c r="B231" s="230"/>
      <c r="C231" s="204"/>
      <c r="D231" s="204"/>
      <c r="E231" s="204"/>
      <c r="F231" s="204"/>
      <c r="G231" s="204"/>
      <c r="H231" s="250"/>
      <c r="I231" s="183" t="s">
        <v>829</v>
      </c>
      <c r="J231" s="183" t="s">
        <v>643</v>
      </c>
      <c r="K231" s="6" t="s">
        <v>16</v>
      </c>
      <c r="L231" s="6" t="s">
        <v>16</v>
      </c>
      <c r="M231" s="6" t="s">
        <v>16</v>
      </c>
      <c r="N231" s="16" t="s">
        <v>828</v>
      </c>
      <c r="O231" s="39"/>
    </row>
    <row r="232" spans="1:15" s="38" customFormat="1" ht="94.5" customHeight="1" x14ac:dyDescent="0.25">
      <c r="A232" s="230"/>
      <c r="B232" s="230"/>
      <c r="C232" s="204"/>
      <c r="D232" s="204"/>
      <c r="E232" s="204"/>
      <c r="F232" s="204"/>
      <c r="G232" s="204"/>
      <c r="H232" s="250"/>
      <c r="I232" s="45" t="s">
        <v>831</v>
      </c>
      <c r="J232" s="45" t="s">
        <v>258</v>
      </c>
      <c r="K232" s="6" t="s">
        <v>259</v>
      </c>
      <c r="L232" s="6">
        <v>51.8</v>
      </c>
      <c r="M232" s="7">
        <v>59.9</v>
      </c>
      <c r="N232" s="11" t="s">
        <v>830</v>
      </c>
      <c r="O232" s="39"/>
    </row>
    <row r="233" spans="1:15" s="38" customFormat="1" ht="62.25" customHeight="1" x14ac:dyDescent="0.25">
      <c r="A233" s="230"/>
      <c r="B233" s="230"/>
      <c r="C233" s="204"/>
      <c r="D233" s="204"/>
      <c r="E233" s="204"/>
      <c r="F233" s="204"/>
      <c r="G233" s="204"/>
      <c r="H233" s="250"/>
      <c r="I233" s="183" t="s">
        <v>1081</v>
      </c>
      <c r="J233" s="183" t="s">
        <v>15</v>
      </c>
      <c r="K233" s="6" t="s">
        <v>16</v>
      </c>
      <c r="L233" s="6">
        <v>12</v>
      </c>
      <c r="M233" s="7">
        <v>6</v>
      </c>
      <c r="N233" s="11" t="s">
        <v>683</v>
      </c>
      <c r="O233" s="39"/>
    </row>
    <row r="234" spans="1:15" s="38" customFormat="1" ht="96.75" customHeight="1" x14ac:dyDescent="0.25">
      <c r="A234" s="230"/>
      <c r="B234" s="230"/>
      <c r="C234" s="204"/>
      <c r="D234" s="204"/>
      <c r="E234" s="204"/>
      <c r="F234" s="204"/>
      <c r="G234" s="204"/>
      <c r="H234" s="250"/>
      <c r="I234" s="162" t="s">
        <v>833</v>
      </c>
      <c r="J234" s="45" t="s">
        <v>15</v>
      </c>
      <c r="K234" s="6" t="s">
        <v>16</v>
      </c>
      <c r="L234" s="6">
        <v>1</v>
      </c>
      <c r="M234" s="7">
        <v>1</v>
      </c>
      <c r="N234" s="11" t="s">
        <v>832</v>
      </c>
      <c r="O234" s="39"/>
    </row>
    <row r="235" spans="1:15" s="38" customFormat="1" ht="284.25" customHeight="1" x14ac:dyDescent="0.25">
      <c r="A235" s="230"/>
      <c r="B235" s="230"/>
      <c r="C235" s="204"/>
      <c r="D235" s="204"/>
      <c r="E235" s="204"/>
      <c r="F235" s="204"/>
      <c r="G235" s="204"/>
      <c r="H235" s="250"/>
      <c r="I235" s="162" t="s">
        <v>835</v>
      </c>
      <c r="J235" s="45" t="s">
        <v>15</v>
      </c>
      <c r="K235" s="6" t="s">
        <v>16</v>
      </c>
      <c r="L235" s="6">
        <v>30</v>
      </c>
      <c r="M235" s="7">
        <v>359</v>
      </c>
      <c r="N235" s="11" t="s">
        <v>834</v>
      </c>
      <c r="O235" s="39"/>
    </row>
    <row r="236" spans="1:15" s="38" customFormat="1" ht="84" customHeight="1" x14ac:dyDescent="0.25">
      <c r="A236" s="230"/>
      <c r="B236" s="230"/>
      <c r="C236" s="204"/>
      <c r="D236" s="204"/>
      <c r="E236" s="204"/>
      <c r="F236" s="204"/>
      <c r="G236" s="204"/>
      <c r="H236" s="250"/>
      <c r="I236" s="162" t="s">
        <v>837</v>
      </c>
      <c r="J236" s="162" t="s">
        <v>226</v>
      </c>
      <c r="K236" s="6">
        <v>6.6</v>
      </c>
      <c r="L236" s="6">
        <v>1.5</v>
      </c>
      <c r="M236" s="7">
        <v>6.3</v>
      </c>
      <c r="N236" s="11" t="s">
        <v>836</v>
      </c>
      <c r="O236" s="39"/>
    </row>
    <row r="237" spans="1:15" s="38" customFormat="1" ht="84" customHeight="1" x14ac:dyDescent="0.25">
      <c r="A237" s="230"/>
      <c r="B237" s="230"/>
      <c r="C237" s="204"/>
      <c r="D237" s="204"/>
      <c r="E237" s="204"/>
      <c r="F237" s="204"/>
      <c r="G237" s="204"/>
      <c r="H237" s="250"/>
      <c r="I237" s="162" t="s">
        <v>839</v>
      </c>
      <c r="J237" s="162" t="s">
        <v>644</v>
      </c>
      <c r="K237" s="6">
        <v>858.7</v>
      </c>
      <c r="L237" s="6">
        <v>1072.9000000000001</v>
      </c>
      <c r="M237" s="7">
        <v>1126.0999999999999</v>
      </c>
      <c r="N237" s="11" t="s">
        <v>838</v>
      </c>
      <c r="O237" s="39"/>
    </row>
    <row r="238" spans="1:15" s="38" customFormat="1" ht="80.25" customHeight="1" x14ac:dyDescent="0.25">
      <c r="A238" s="230"/>
      <c r="B238" s="230"/>
      <c r="C238" s="204"/>
      <c r="D238" s="204"/>
      <c r="E238" s="204"/>
      <c r="F238" s="204"/>
      <c r="G238" s="204"/>
      <c r="H238" s="250"/>
      <c r="I238" s="45" t="s">
        <v>841</v>
      </c>
      <c r="J238" s="45" t="s">
        <v>12</v>
      </c>
      <c r="K238" s="6" t="s">
        <v>16</v>
      </c>
      <c r="L238" s="6">
        <v>100</v>
      </c>
      <c r="M238" s="7">
        <v>100</v>
      </c>
      <c r="N238" s="11" t="s">
        <v>840</v>
      </c>
      <c r="O238" s="39"/>
    </row>
    <row r="239" spans="1:15" s="38" customFormat="1" ht="409.5" customHeight="1" x14ac:dyDescent="0.25">
      <c r="A239" s="230"/>
      <c r="B239" s="230"/>
      <c r="C239" s="204"/>
      <c r="D239" s="204"/>
      <c r="E239" s="204"/>
      <c r="F239" s="204"/>
      <c r="G239" s="204"/>
      <c r="H239" s="250"/>
      <c r="I239" s="183" t="s">
        <v>1082</v>
      </c>
      <c r="J239" s="183" t="s">
        <v>95</v>
      </c>
      <c r="K239" s="6" t="s">
        <v>16</v>
      </c>
      <c r="L239" s="6">
        <v>30</v>
      </c>
      <c r="M239" s="7">
        <v>26.1</v>
      </c>
      <c r="N239" s="16" t="s">
        <v>1036</v>
      </c>
      <c r="O239" s="39"/>
    </row>
    <row r="240" spans="1:15" s="38" customFormat="1" ht="272.25" customHeight="1" x14ac:dyDescent="0.25">
      <c r="A240" s="193" t="s">
        <v>17</v>
      </c>
      <c r="B240" s="193" t="s">
        <v>260</v>
      </c>
      <c r="C240" s="199">
        <v>10691</v>
      </c>
      <c r="D240" s="199">
        <v>10691</v>
      </c>
      <c r="E240" s="199">
        <v>0</v>
      </c>
      <c r="F240" s="199">
        <v>713.2</v>
      </c>
      <c r="G240" s="199">
        <v>713.2</v>
      </c>
      <c r="H240" s="199">
        <v>0</v>
      </c>
      <c r="I240" s="183" t="s">
        <v>1083</v>
      </c>
      <c r="J240" s="183" t="s">
        <v>12</v>
      </c>
      <c r="K240" s="6" t="s">
        <v>261</v>
      </c>
      <c r="L240" s="6">
        <v>79</v>
      </c>
      <c r="M240" s="7">
        <v>18.75</v>
      </c>
      <c r="N240" s="16" t="s">
        <v>842</v>
      </c>
      <c r="O240" s="39"/>
    </row>
    <row r="241" spans="1:15" s="38" customFormat="1" ht="157.5" customHeight="1" x14ac:dyDescent="0.25">
      <c r="A241" s="230"/>
      <c r="B241" s="230"/>
      <c r="C241" s="204"/>
      <c r="D241" s="204"/>
      <c r="E241" s="204"/>
      <c r="F241" s="204"/>
      <c r="G241" s="204"/>
      <c r="H241" s="204"/>
      <c r="I241" s="183" t="s">
        <v>1084</v>
      </c>
      <c r="J241" s="183" t="s">
        <v>12</v>
      </c>
      <c r="K241" s="6">
        <v>85</v>
      </c>
      <c r="L241" s="6">
        <v>30</v>
      </c>
      <c r="M241" s="7">
        <v>80</v>
      </c>
      <c r="N241" s="16" t="s">
        <v>843</v>
      </c>
      <c r="O241" s="39"/>
    </row>
    <row r="242" spans="1:15" s="39" customFormat="1" ht="55.5" customHeight="1" x14ac:dyDescent="0.25">
      <c r="A242" s="230"/>
      <c r="B242" s="230"/>
      <c r="C242" s="204"/>
      <c r="D242" s="204"/>
      <c r="E242" s="204"/>
      <c r="F242" s="204"/>
      <c r="G242" s="204"/>
      <c r="H242" s="204"/>
      <c r="I242" s="162" t="s">
        <v>844</v>
      </c>
      <c r="J242" s="132" t="s">
        <v>12</v>
      </c>
      <c r="K242" s="6" t="s">
        <v>16</v>
      </c>
      <c r="L242" s="6">
        <v>21.75</v>
      </c>
      <c r="M242" s="7">
        <v>21.75</v>
      </c>
      <c r="N242" s="29"/>
      <c r="O242" s="158"/>
    </row>
    <row r="243" spans="1:15" s="9" customFormat="1" ht="15.75" customHeight="1" x14ac:dyDescent="0.25">
      <c r="A243" s="73" t="s">
        <v>673</v>
      </c>
      <c r="B243" s="208" t="s">
        <v>674</v>
      </c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</row>
    <row r="244" spans="1:15" s="38" customFormat="1" ht="78.75" customHeight="1" x14ac:dyDescent="0.25">
      <c r="A244" s="272" t="s">
        <v>488</v>
      </c>
      <c r="B244" s="286" t="s">
        <v>675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164" t="s">
        <v>845</v>
      </c>
      <c r="J244" s="74" t="s">
        <v>12</v>
      </c>
      <c r="K244" s="75">
        <v>7.0000000000000007E-2</v>
      </c>
      <c r="L244" s="75">
        <v>6.9000000000000006E-2</v>
      </c>
      <c r="M244" s="75">
        <v>6.7000000000000004E-2</v>
      </c>
      <c r="N244" s="72"/>
    </row>
    <row r="245" spans="1:15" s="38" customFormat="1" ht="79.5" customHeight="1" x14ac:dyDescent="0.25">
      <c r="A245" s="273"/>
      <c r="B245" s="287"/>
      <c r="C245" s="78">
        <v>0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163" t="s">
        <v>846</v>
      </c>
      <c r="J245" s="74" t="s">
        <v>12</v>
      </c>
      <c r="K245" s="76">
        <v>50</v>
      </c>
      <c r="L245" s="76">
        <v>70</v>
      </c>
      <c r="M245" s="76">
        <v>70</v>
      </c>
      <c r="N245" s="29"/>
    </row>
    <row r="246" spans="1:15" s="38" customFormat="1" ht="46.5" customHeight="1" x14ac:dyDescent="0.25">
      <c r="A246" s="47" t="s">
        <v>493</v>
      </c>
      <c r="B246" s="47" t="s">
        <v>676</v>
      </c>
      <c r="C246" s="78">
        <v>0</v>
      </c>
      <c r="D246" s="78">
        <v>0</v>
      </c>
      <c r="E246" s="78">
        <v>0</v>
      </c>
      <c r="F246" s="78">
        <v>0</v>
      </c>
      <c r="G246" s="78">
        <v>0</v>
      </c>
      <c r="H246" s="78">
        <v>0</v>
      </c>
      <c r="I246" s="47" t="s">
        <v>847</v>
      </c>
      <c r="J246" s="74" t="s">
        <v>12</v>
      </c>
      <c r="K246" s="76">
        <v>3.3</v>
      </c>
      <c r="L246" s="76">
        <v>3.7</v>
      </c>
      <c r="M246" s="76">
        <v>3.7</v>
      </c>
      <c r="N246" s="29"/>
    </row>
    <row r="247" spans="1:15" s="9" customFormat="1" ht="15" customHeight="1" x14ac:dyDescent="0.25">
      <c r="A247" s="79" t="s">
        <v>516</v>
      </c>
      <c r="B247" s="251" t="s">
        <v>262</v>
      </c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</row>
    <row r="248" spans="1:15" s="9" customFormat="1" ht="22.5" customHeight="1" x14ac:dyDescent="0.25">
      <c r="A248" s="80" t="s">
        <v>517</v>
      </c>
      <c r="B248" s="208" t="s">
        <v>263</v>
      </c>
      <c r="C248" s="208"/>
      <c r="D248" s="208"/>
      <c r="E248" s="208"/>
      <c r="F248" s="208"/>
      <c r="G248" s="208"/>
      <c r="H248" s="208"/>
      <c r="I248" s="208"/>
      <c r="J248" s="208"/>
      <c r="K248" s="208"/>
      <c r="L248" s="208"/>
      <c r="M248" s="208"/>
      <c r="N248" s="208"/>
    </row>
    <row r="249" spans="1:15" s="38" customFormat="1" ht="102" customHeight="1" x14ac:dyDescent="0.25">
      <c r="A249" s="259" t="s">
        <v>10</v>
      </c>
      <c r="B249" s="271" t="s">
        <v>592</v>
      </c>
      <c r="C249" s="203">
        <v>0</v>
      </c>
      <c r="D249" s="203">
        <v>0</v>
      </c>
      <c r="E249" s="203">
        <v>0</v>
      </c>
      <c r="F249" s="203">
        <v>0</v>
      </c>
      <c r="G249" s="203">
        <v>0</v>
      </c>
      <c r="H249" s="203">
        <v>0</v>
      </c>
      <c r="I249" s="74" t="s">
        <v>1085</v>
      </c>
      <c r="J249" s="74" t="s">
        <v>12</v>
      </c>
      <c r="K249" s="81" t="s">
        <v>264</v>
      </c>
      <c r="L249" s="81">
        <v>63</v>
      </c>
      <c r="M249" s="82">
        <v>63</v>
      </c>
      <c r="N249" s="32"/>
    </row>
    <row r="250" spans="1:15" s="38" customFormat="1" ht="78.75" customHeight="1" x14ac:dyDescent="0.25">
      <c r="A250" s="211"/>
      <c r="B250" s="213"/>
      <c r="C250" s="214"/>
      <c r="D250" s="214"/>
      <c r="E250" s="214"/>
      <c r="F250" s="214"/>
      <c r="G250" s="214"/>
      <c r="H250" s="214"/>
      <c r="I250" s="74" t="s">
        <v>1086</v>
      </c>
      <c r="J250" s="74" t="s">
        <v>119</v>
      </c>
      <c r="K250" s="81" t="s">
        <v>16</v>
      </c>
      <c r="L250" s="81">
        <v>50</v>
      </c>
      <c r="M250" s="82">
        <v>50</v>
      </c>
      <c r="N250" s="32"/>
    </row>
    <row r="251" spans="1:15" s="38" customFormat="1" ht="66.75" customHeight="1" x14ac:dyDescent="0.25">
      <c r="A251" s="193" t="s">
        <v>17</v>
      </c>
      <c r="B251" s="212" t="s">
        <v>475</v>
      </c>
      <c r="C251" s="199">
        <v>0</v>
      </c>
      <c r="D251" s="199">
        <v>0</v>
      </c>
      <c r="E251" s="199">
        <v>0</v>
      </c>
      <c r="F251" s="199">
        <v>0</v>
      </c>
      <c r="G251" s="199">
        <v>0</v>
      </c>
      <c r="H251" s="199">
        <v>0</v>
      </c>
      <c r="I251" s="45" t="s">
        <v>848</v>
      </c>
      <c r="J251" s="45" t="s">
        <v>12</v>
      </c>
      <c r="K251" s="6" t="s">
        <v>25</v>
      </c>
      <c r="L251" s="6">
        <v>95</v>
      </c>
      <c r="M251" s="7">
        <v>95</v>
      </c>
      <c r="N251" s="25"/>
    </row>
    <row r="252" spans="1:15" s="38" customFormat="1" ht="46.5" customHeight="1" x14ac:dyDescent="0.25">
      <c r="A252" s="230"/>
      <c r="B252" s="260"/>
      <c r="C252" s="204"/>
      <c r="D252" s="204"/>
      <c r="E252" s="204"/>
      <c r="F252" s="204"/>
      <c r="G252" s="204"/>
      <c r="H252" s="204"/>
      <c r="I252" s="45" t="s">
        <v>849</v>
      </c>
      <c r="J252" s="45" t="s">
        <v>645</v>
      </c>
      <c r="K252" s="6">
        <v>4</v>
      </c>
      <c r="L252" s="6">
        <v>6</v>
      </c>
      <c r="M252" s="7">
        <v>6</v>
      </c>
      <c r="N252" s="25"/>
    </row>
    <row r="253" spans="1:15" s="38" customFormat="1" ht="57" customHeight="1" x14ac:dyDescent="0.25">
      <c r="A253" s="211"/>
      <c r="B253" s="213"/>
      <c r="C253" s="214"/>
      <c r="D253" s="214"/>
      <c r="E253" s="214"/>
      <c r="F253" s="214"/>
      <c r="G253" s="214"/>
      <c r="H253" s="214"/>
      <c r="I253" s="45" t="s">
        <v>850</v>
      </c>
      <c r="J253" s="45" t="s">
        <v>550</v>
      </c>
      <c r="K253" s="6">
        <v>5</v>
      </c>
      <c r="L253" s="6">
        <v>2</v>
      </c>
      <c r="M253" s="7">
        <v>2</v>
      </c>
      <c r="N253" s="25"/>
    </row>
    <row r="254" spans="1:15" s="38" customFormat="1" ht="45.75" customHeight="1" x14ac:dyDescent="0.25">
      <c r="A254" s="130" t="s">
        <v>20</v>
      </c>
      <c r="B254" s="46" t="s">
        <v>265</v>
      </c>
      <c r="C254" s="131">
        <v>0</v>
      </c>
      <c r="D254" s="131">
        <v>0</v>
      </c>
      <c r="E254" s="131">
        <v>0</v>
      </c>
      <c r="F254" s="131">
        <v>0</v>
      </c>
      <c r="G254" s="131">
        <v>0</v>
      </c>
      <c r="H254" s="131">
        <v>0</v>
      </c>
      <c r="I254" s="45" t="s">
        <v>1087</v>
      </c>
      <c r="J254" s="45" t="s">
        <v>12</v>
      </c>
      <c r="K254" s="6">
        <v>15</v>
      </c>
      <c r="L254" s="6">
        <v>25</v>
      </c>
      <c r="M254" s="7">
        <v>25</v>
      </c>
      <c r="N254" s="25"/>
    </row>
    <row r="255" spans="1:15" s="38" customFormat="1" ht="103.5" customHeight="1" x14ac:dyDescent="0.25">
      <c r="A255" s="130" t="s">
        <v>23</v>
      </c>
      <c r="B255" s="130" t="s">
        <v>267</v>
      </c>
      <c r="C255" s="131">
        <v>1000</v>
      </c>
      <c r="D255" s="131">
        <v>1000</v>
      </c>
      <c r="E255" s="131">
        <v>0</v>
      </c>
      <c r="F255" s="131">
        <v>0</v>
      </c>
      <c r="G255" s="131">
        <v>0</v>
      </c>
      <c r="H255" s="131">
        <v>0</v>
      </c>
      <c r="I255" s="45" t="s">
        <v>1088</v>
      </c>
      <c r="J255" s="45" t="s">
        <v>12</v>
      </c>
      <c r="K255" s="6" t="s">
        <v>268</v>
      </c>
      <c r="L255" s="6">
        <v>45</v>
      </c>
      <c r="M255" s="7">
        <v>45</v>
      </c>
      <c r="N255" s="25"/>
    </row>
    <row r="256" spans="1:15" s="38" customFormat="1" ht="90" customHeight="1" x14ac:dyDescent="0.25">
      <c r="A256" s="193" t="s">
        <v>30</v>
      </c>
      <c r="B256" s="212" t="s">
        <v>476</v>
      </c>
      <c r="C256" s="199">
        <v>0</v>
      </c>
      <c r="D256" s="199">
        <v>0</v>
      </c>
      <c r="E256" s="199">
        <v>0</v>
      </c>
      <c r="F256" s="199">
        <v>0</v>
      </c>
      <c r="G256" s="199">
        <v>0</v>
      </c>
      <c r="H256" s="199">
        <v>0</v>
      </c>
      <c r="I256" s="183" t="s">
        <v>1089</v>
      </c>
      <c r="J256" s="183" t="s">
        <v>550</v>
      </c>
      <c r="K256" s="6">
        <v>100</v>
      </c>
      <c r="L256" s="6">
        <v>7</v>
      </c>
      <c r="M256" s="6">
        <v>0</v>
      </c>
      <c r="N256" s="10" t="s">
        <v>729</v>
      </c>
    </row>
    <row r="257" spans="1:15" s="38" customFormat="1" ht="91.5" customHeight="1" x14ac:dyDescent="0.25">
      <c r="A257" s="211"/>
      <c r="B257" s="213"/>
      <c r="C257" s="214"/>
      <c r="D257" s="214"/>
      <c r="E257" s="214"/>
      <c r="F257" s="214"/>
      <c r="G257" s="214"/>
      <c r="H257" s="214"/>
      <c r="I257" s="183" t="s">
        <v>1090</v>
      </c>
      <c r="J257" s="183" t="s">
        <v>550</v>
      </c>
      <c r="K257" s="6">
        <v>100</v>
      </c>
      <c r="L257" s="6">
        <v>2</v>
      </c>
      <c r="M257" s="6">
        <v>0</v>
      </c>
      <c r="N257" s="10" t="s">
        <v>729</v>
      </c>
    </row>
    <row r="258" spans="1:15" s="38" customFormat="1" ht="116.25" customHeight="1" x14ac:dyDescent="0.25">
      <c r="A258" s="130" t="s">
        <v>54</v>
      </c>
      <c r="B258" s="46" t="s">
        <v>591</v>
      </c>
      <c r="C258" s="131">
        <v>0</v>
      </c>
      <c r="D258" s="131">
        <v>0</v>
      </c>
      <c r="E258" s="131">
        <v>0</v>
      </c>
      <c r="F258" s="131">
        <v>0</v>
      </c>
      <c r="G258" s="131">
        <v>0</v>
      </c>
      <c r="H258" s="131">
        <v>0</v>
      </c>
      <c r="I258" s="183" t="s">
        <v>1091</v>
      </c>
      <c r="J258" s="183" t="s">
        <v>550</v>
      </c>
      <c r="K258" s="6">
        <v>20</v>
      </c>
      <c r="L258" s="6">
        <v>26</v>
      </c>
      <c r="M258" s="6">
        <v>0</v>
      </c>
      <c r="N258" s="10" t="s">
        <v>729</v>
      </c>
    </row>
    <row r="259" spans="1:15" s="9" customFormat="1" x14ac:dyDescent="0.25">
      <c r="A259" s="80" t="s">
        <v>518</v>
      </c>
      <c r="B259" s="195" t="s">
        <v>269</v>
      </c>
      <c r="C259" s="195">
        <v>8993.77</v>
      </c>
      <c r="D259" s="195"/>
      <c r="E259" s="195">
        <v>8993.77</v>
      </c>
      <c r="F259" s="195">
        <v>3762.18</v>
      </c>
      <c r="G259" s="195"/>
      <c r="H259" s="195">
        <v>3762.18</v>
      </c>
      <c r="I259" s="196"/>
      <c r="J259" s="196"/>
      <c r="K259" s="197"/>
      <c r="L259" s="197"/>
      <c r="M259" s="198"/>
      <c r="N259" s="83"/>
    </row>
    <row r="260" spans="1:15" s="38" customFormat="1" ht="68.25" customHeight="1" x14ac:dyDescent="0.25">
      <c r="A260" s="259" t="s">
        <v>10</v>
      </c>
      <c r="B260" s="212" t="s">
        <v>590</v>
      </c>
      <c r="C260" s="199">
        <v>1091.3</v>
      </c>
      <c r="D260" s="199">
        <v>1091.3</v>
      </c>
      <c r="E260" s="199">
        <v>0</v>
      </c>
      <c r="F260" s="199">
        <v>835.43</v>
      </c>
      <c r="G260" s="199">
        <v>835.43</v>
      </c>
      <c r="H260" s="199">
        <v>0</v>
      </c>
      <c r="I260" s="183" t="s">
        <v>1092</v>
      </c>
      <c r="J260" s="183" t="s">
        <v>12</v>
      </c>
      <c r="K260" s="6">
        <v>0</v>
      </c>
      <c r="L260" s="6">
        <v>5</v>
      </c>
      <c r="M260" s="7">
        <v>0</v>
      </c>
      <c r="N260" s="10" t="s">
        <v>729</v>
      </c>
    </row>
    <row r="261" spans="1:15" s="38" customFormat="1" ht="90" x14ac:dyDescent="0.25">
      <c r="A261" s="230"/>
      <c r="B261" s="260"/>
      <c r="C261" s="204"/>
      <c r="D261" s="204"/>
      <c r="E261" s="204"/>
      <c r="F261" s="204"/>
      <c r="G261" s="204"/>
      <c r="H261" s="204"/>
      <c r="I261" s="45" t="s">
        <v>1093</v>
      </c>
      <c r="J261" s="45" t="s">
        <v>12</v>
      </c>
      <c r="K261" s="6">
        <v>70</v>
      </c>
      <c r="L261" s="6">
        <v>80</v>
      </c>
      <c r="M261" s="7">
        <v>80</v>
      </c>
      <c r="N261" s="25"/>
    </row>
    <row r="262" spans="1:15" s="38" customFormat="1" ht="78.75" x14ac:dyDescent="0.25">
      <c r="A262" s="230"/>
      <c r="B262" s="260"/>
      <c r="C262" s="204"/>
      <c r="D262" s="204"/>
      <c r="E262" s="204"/>
      <c r="F262" s="204"/>
      <c r="G262" s="204"/>
      <c r="H262" s="204"/>
      <c r="I262" s="45" t="s">
        <v>1094</v>
      </c>
      <c r="J262" s="45" t="s">
        <v>12</v>
      </c>
      <c r="K262" s="6">
        <v>10</v>
      </c>
      <c r="L262" s="6">
        <v>26</v>
      </c>
      <c r="M262" s="7">
        <v>20</v>
      </c>
      <c r="N262" s="25"/>
    </row>
    <row r="263" spans="1:15" s="38" customFormat="1" ht="33.75" x14ac:dyDescent="0.25">
      <c r="A263" s="211"/>
      <c r="B263" s="213"/>
      <c r="C263" s="214"/>
      <c r="D263" s="214"/>
      <c r="E263" s="214"/>
      <c r="F263" s="214"/>
      <c r="G263" s="214"/>
      <c r="H263" s="214"/>
      <c r="I263" s="45" t="s">
        <v>1095</v>
      </c>
      <c r="J263" s="45" t="s">
        <v>12</v>
      </c>
      <c r="K263" s="6">
        <v>0</v>
      </c>
      <c r="L263" s="6">
        <v>10</v>
      </c>
      <c r="M263" s="7">
        <v>10</v>
      </c>
      <c r="N263" s="25"/>
    </row>
    <row r="264" spans="1:15" s="38" customFormat="1" ht="69" customHeight="1" x14ac:dyDescent="0.25">
      <c r="A264" s="130" t="s">
        <v>17</v>
      </c>
      <c r="B264" s="46" t="s">
        <v>589</v>
      </c>
      <c r="C264" s="131">
        <v>8996.7000000000007</v>
      </c>
      <c r="D264" s="131">
        <v>8996.7000000000007</v>
      </c>
      <c r="E264" s="131">
        <v>0</v>
      </c>
      <c r="F264" s="131">
        <v>8888.1</v>
      </c>
      <c r="G264" s="131">
        <v>8888.1</v>
      </c>
      <c r="H264" s="131">
        <v>0</v>
      </c>
      <c r="I264" s="45" t="s">
        <v>851</v>
      </c>
      <c r="J264" s="45" t="s">
        <v>12</v>
      </c>
      <c r="K264" s="6">
        <v>0</v>
      </c>
      <c r="L264" s="6">
        <v>64</v>
      </c>
      <c r="M264" s="7">
        <v>64</v>
      </c>
      <c r="N264" s="25"/>
    </row>
    <row r="265" spans="1:15" s="9" customFormat="1" x14ac:dyDescent="0.25">
      <c r="A265" s="80" t="s">
        <v>519</v>
      </c>
      <c r="B265" s="195" t="s">
        <v>270</v>
      </c>
      <c r="C265" s="195">
        <v>0</v>
      </c>
      <c r="D265" s="195"/>
      <c r="E265" s="195">
        <v>0</v>
      </c>
      <c r="F265" s="195">
        <v>0</v>
      </c>
      <c r="G265" s="195"/>
      <c r="H265" s="195">
        <v>0</v>
      </c>
      <c r="I265" s="196"/>
      <c r="J265" s="196"/>
      <c r="K265" s="197"/>
      <c r="L265" s="197"/>
      <c r="M265" s="198"/>
      <c r="N265" s="83"/>
    </row>
    <row r="266" spans="1:15" s="38" customFormat="1" ht="79.5" customHeight="1" x14ac:dyDescent="0.25">
      <c r="A266" s="154" t="s">
        <v>10</v>
      </c>
      <c r="B266" s="212" t="s">
        <v>588</v>
      </c>
      <c r="C266" s="199">
        <v>660.2</v>
      </c>
      <c r="D266" s="199">
        <v>660.2</v>
      </c>
      <c r="E266" s="199">
        <v>0</v>
      </c>
      <c r="F266" s="199">
        <v>660.2</v>
      </c>
      <c r="G266" s="199">
        <v>660.2</v>
      </c>
      <c r="H266" s="199">
        <v>0</v>
      </c>
      <c r="I266" s="183" t="s">
        <v>1096</v>
      </c>
      <c r="J266" s="183" t="s">
        <v>12</v>
      </c>
      <c r="K266" s="6" t="s">
        <v>25</v>
      </c>
      <c r="L266" s="6">
        <v>80</v>
      </c>
      <c r="M266" s="7">
        <v>85</v>
      </c>
      <c r="N266" s="10"/>
    </row>
    <row r="267" spans="1:15" s="38" customFormat="1" ht="67.5" customHeight="1" x14ac:dyDescent="0.25">
      <c r="A267" s="143"/>
      <c r="B267" s="213"/>
      <c r="C267" s="214"/>
      <c r="D267" s="214"/>
      <c r="E267" s="214"/>
      <c r="F267" s="214"/>
      <c r="G267" s="214"/>
      <c r="H267" s="214"/>
      <c r="I267" s="183" t="s">
        <v>1097</v>
      </c>
      <c r="J267" s="183" t="s">
        <v>12</v>
      </c>
      <c r="K267" s="6">
        <v>100</v>
      </c>
      <c r="L267" s="6">
        <v>95</v>
      </c>
      <c r="M267" s="7">
        <v>97</v>
      </c>
      <c r="N267" s="10"/>
    </row>
    <row r="268" spans="1:15" s="38" customFormat="1" ht="66.75" customHeight="1" x14ac:dyDescent="0.25">
      <c r="A268" s="130" t="s">
        <v>17</v>
      </c>
      <c r="B268" s="46" t="s">
        <v>587</v>
      </c>
      <c r="C268" s="131">
        <v>1066.9000000000001</v>
      </c>
      <c r="D268" s="131">
        <v>128.9</v>
      </c>
      <c r="E268" s="131">
        <v>938</v>
      </c>
      <c r="F268" s="131">
        <v>890.82</v>
      </c>
      <c r="G268" s="131">
        <v>107.61</v>
      </c>
      <c r="H268" s="131">
        <v>785.21</v>
      </c>
      <c r="I268" s="45" t="s">
        <v>730</v>
      </c>
      <c r="J268" s="45" t="s">
        <v>12</v>
      </c>
      <c r="K268" s="6">
        <v>0</v>
      </c>
      <c r="L268" s="6">
        <v>100</v>
      </c>
      <c r="M268" s="7">
        <v>100</v>
      </c>
      <c r="N268" s="10"/>
    </row>
    <row r="269" spans="1:15" s="38" customFormat="1" ht="101.25" customHeight="1" x14ac:dyDescent="0.25">
      <c r="A269" s="86" t="s">
        <v>20</v>
      </c>
      <c r="B269" s="148" t="s">
        <v>477</v>
      </c>
      <c r="C269" s="149">
        <v>0</v>
      </c>
      <c r="D269" s="149">
        <v>0</v>
      </c>
      <c r="E269" s="149">
        <v>0</v>
      </c>
      <c r="F269" s="149">
        <v>0</v>
      </c>
      <c r="G269" s="149">
        <v>0</v>
      </c>
      <c r="H269" s="149">
        <v>0</v>
      </c>
      <c r="I269" s="45" t="s">
        <v>852</v>
      </c>
      <c r="J269" s="45" t="s">
        <v>12</v>
      </c>
      <c r="K269" s="6" t="s">
        <v>16</v>
      </c>
      <c r="L269" s="6">
        <v>5</v>
      </c>
      <c r="M269" s="6">
        <v>5</v>
      </c>
      <c r="N269" s="10"/>
      <c r="O269" s="51"/>
    </row>
    <row r="270" spans="1:15" s="9" customFormat="1" x14ac:dyDescent="0.25">
      <c r="A270" s="84" t="s">
        <v>520</v>
      </c>
      <c r="B270" s="195" t="s">
        <v>271</v>
      </c>
      <c r="C270" s="195">
        <v>0</v>
      </c>
      <c r="D270" s="195"/>
      <c r="E270" s="195">
        <v>0</v>
      </c>
      <c r="F270" s="195">
        <v>0</v>
      </c>
      <c r="G270" s="195"/>
      <c r="H270" s="195">
        <v>0</v>
      </c>
      <c r="I270" s="196"/>
      <c r="J270" s="196"/>
      <c r="K270" s="197"/>
      <c r="L270" s="197"/>
      <c r="M270" s="198"/>
      <c r="N270" s="83"/>
    </row>
    <row r="271" spans="1:15" s="38" customFormat="1" ht="68.25" customHeight="1" x14ac:dyDescent="0.25">
      <c r="A271" s="130" t="s">
        <v>10</v>
      </c>
      <c r="B271" s="46" t="s">
        <v>623</v>
      </c>
      <c r="C271" s="131">
        <v>0</v>
      </c>
      <c r="D271" s="131">
        <v>0</v>
      </c>
      <c r="E271" s="131">
        <v>0</v>
      </c>
      <c r="F271" s="131">
        <v>0</v>
      </c>
      <c r="G271" s="131">
        <v>0</v>
      </c>
      <c r="H271" s="131">
        <v>0</v>
      </c>
      <c r="I271" s="183" t="s">
        <v>1098</v>
      </c>
      <c r="J271" s="183" t="s">
        <v>12</v>
      </c>
      <c r="K271" s="6" t="s">
        <v>152</v>
      </c>
      <c r="L271" s="6">
        <v>20</v>
      </c>
      <c r="M271" s="6">
        <v>0</v>
      </c>
      <c r="N271" s="10" t="s">
        <v>729</v>
      </c>
    </row>
    <row r="272" spans="1:15" s="38" customFormat="1" ht="45.75" customHeight="1" x14ac:dyDescent="0.25">
      <c r="A272" s="130" t="s">
        <v>17</v>
      </c>
      <c r="B272" s="46" t="s">
        <v>586</v>
      </c>
      <c r="C272" s="131">
        <v>0</v>
      </c>
      <c r="D272" s="131">
        <v>0</v>
      </c>
      <c r="E272" s="131">
        <v>0</v>
      </c>
      <c r="F272" s="131">
        <v>0</v>
      </c>
      <c r="G272" s="131">
        <v>0</v>
      </c>
      <c r="H272" s="131">
        <v>0</v>
      </c>
      <c r="I272" s="183" t="s">
        <v>1099</v>
      </c>
      <c r="J272" s="183" t="s">
        <v>12</v>
      </c>
      <c r="K272" s="6">
        <v>10</v>
      </c>
      <c r="L272" s="6">
        <v>15</v>
      </c>
      <c r="M272" s="7">
        <v>0</v>
      </c>
      <c r="N272" s="10" t="s">
        <v>729</v>
      </c>
    </row>
    <row r="273" spans="1:14" s="9" customFormat="1" x14ac:dyDescent="0.25">
      <c r="A273" s="80" t="s">
        <v>521</v>
      </c>
      <c r="B273" s="195" t="s">
        <v>272</v>
      </c>
      <c r="C273" s="195">
        <v>530</v>
      </c>
      <c r="D273" s="195"/>
      <c r="E273" s="195">
        <v>530</v>
      </c>
      <c r="F273" s="195">
        <v>238.85</v>
      </c>
      <c r="G273" s="195"/>
      <c r="H273" s="195">
        <v>238.85</v>
      </c>
      <c r="I273" s="196"/>
      <c r="J273" s="196"/>
      <c r="K273" s="197"/>
      <c r="L273" s="197"/>
      <c r="M273" s="198"/>
      <c r="N273" s="83"/>
    </row>
    <row r="274" spans="1:14" s="38" customFormat="1" ht="84" customHeight="1" x14ac:dyDescent="0.25">
      <c r="A274" s="130" t="s">
        <v>10</v>
      </c>
      <c r="B274" s="46" t="s">
        <v>585</v>
      </c>
      <c r="C274" s="131">
        <v>15</v>
      </c>
      <c r="D274" s="131">
        <v>15</v>
      </c>
      <c r="E274" s="131">
        <v>0</v>
      </c>
      <c r="F274" s="131">
        <v>0</v>
      </c>
      <c r="G274" s="131">
        <v>0</v>
      </c>
      <c r="H274" s="131">
        <v>0</v>
      </c>
      <c r="I274" s="183" t="s">
        <v>273</v>
      </c>
      <c r="J274" s="183" t="s">
        <v>12</v>
      </c>
      <c r="K274" s="6" t="s">
        <v>274</v>
      </c>
      <c r="L274" s="6">
        <v>60</v>
      </c>
      <c r="M274" s="7">
        <v>0</v>
      </c>
      <c r="N274" s="11" t="s">
        <v>1008</v>
      </c>
    </row>
    <row r="275" spans="1:14" s="38" customFormat="1" ht="79.5" customHeight="1" x14ac:dyDescent="0.25">
      <c r="A275" s="130" t="s">
        <v>17</v>
      </c>
      <c r="B275" s="46" t="s">
        <v>275</v>
      </c>
      <c r="C275" s="131">
        <v>465</v>
      </c>
      <c r="D275" s="131">
        <v>465</v>
      </c>
      <c r="E275" s="131">
        <v>0</v>
      </c>
      <c r="F275" s="131">
        <v>465</v>
      </c>
      <c r="G275" s="131">
        <v>465</v>
      </c>
      <c r="H275" s="131">
        <v>0</v>
      </c>
      <c r="I275" s="45" t="s">
        <v>276</v>
      </c>
      <c r="J275" s="45" t="s">
        <v>15</v>
      </c>
      <c r="K275" s="6" t="s">
        <v>274</v>
      </c>
      <c r="L275" s="6">
        <v>60</v>
      </c>
      <c r="M275" s="7">
        <v>60</v>
      </c>
      <c r="N275" s="11"/>
    </row>
    <row r="276" spans="1:14" s="38" customFormat="1" ht="46.5" customHeight="1" x14ac:dyDescent="0.25">
      <c r="A276" s="130" t="s">
        <v>20</v>
      </c>
      <c r="B276" s="46" t="s">
        <v>584</v>
      </c>
      <c r="C276" s="131">
        <v>50</v>
      </c>
      <c r="D276" s="131">
        <v>50</v>
      </c>
      <c r="E276" s="131">
        <v>0</v>
      </c>
      <c r="F276" s="131">
        <v>50</v>
      </c>
      <c r="G276" s="131">
        <v>50</v>
      </c>
      <c r="H276" s="131">
        <v>0</v>
      </c>
      <c r="I276" s="45" t="s">
        <v>277</v>
      </c>
      <c r="J276" s="45" t="s">
        <v>12</v>
      </c>
      <c r="K276" s="6" t="s">
        <v>278</v>
      </c>
      <c r="L276" s="6">
        <v>89</v>
      </c>
      <c r="M276" s="7">
        <v>89</v>
      </c>
      <c r="N276" s="11"/>
    </row>
    <row r="277" spans="1:14" s="9" customFormat="1" x14ac:dyDescent="0.25">
      <c r="A277" s="80" t="s">
        <v>522</v>
      </c>
      <c r="B277" s="195" t="s">
        <v>279</v>
      </c>
      <c r="C277" s="195">
        <v>3623.3</v>
      </c>
      <c r="D277" s="195"/>
      <c r="E277" s="195">
        <v>3623.3</v>
      </c>
      <c r="F277" s="195">
        <v>2587</v>
      </c>
      <c r="G277" s="195"/>
      <c r="H277" s="195">
        <v>2587</v>
      </c>
      <c r="I277" s="196"/>
      <c r="J277" s="196"/>
      <c r="K277" s="197"/>
      <c r="L277" s="197"/>
      <c r="M277" s="198"/>
      <c r="N277" s="83"/>
    </row>
    <row r="278" spans="1:14" s="38" customFormat="1" ht="80.25" customHeight="1" x14ac:dyDescent="0.25">
      <c r="A278" s="154" t="s">
        <v>10</v>
      </c>
      <c r="B278" s="148" t="s">
        <v>280</v>
      </c>
      <c r="C278" s="149">
        <v>7688.2</v>
      </c>
      <c r="D278" s="149">
        <v>7688.2</v>
      </c>
      <c r="E278" s="149">
        <v>300</v>
      </c>
      <c r="F278" s="149">
        <v>1513.52</v>
      </c>
      <c r="G278" s="149">
        <v>1513.52</v>
      </c>
      <c r="H278" s="149">
        <v>0</v>
      </c>
      <c r="I278" s="167" t="s">
        <v>853</v>
      </c>
      <c r="J278" s="45" t="s">
        <v>12</v>
      </c>
      <c r="K278" s="6">
        <v>35</v>
      </c>
      <c r="L278" s="6">
        <v>84</v>
      </c>
      <c r="M278" s="7">
        <v>84</v>
      </c>
      <c r="N278" s="10"/>
    </row>
    <row r="279" spans="1:14" s="38" customFormat="1" ht="44.25" customHeight="1" x14ac:dyDescent="0.25">
      <c r="A279" s="130" t="s">
        <v>17</v>
      </c>
      <c r="B279" s="46" t="s">
        <v>281</v>
      </c>
      <c r="C279" s="131">
        <v>170</v>
      </c>
      <c r="D279" s="131">
        <v>170</v>
      </c>
      <c r="E279" s="131">
        <v>0</v>
      </c>
      <c r="F279" s="131">
        <v>70</v>
      </c>
      <c r="G279" s="131">
        <v>70</v>
      </c>
      <c r="H279" s="131">
        <v>0</v>
      </c>
      <c r="I279" s="167" t="s">
        <v>854</v>
      </c>
      <c r="J279" s="45" t="s">
        <v>12</v>
      </c>
      <c r="K279" s="6">
        <v>1.6</v>
      </c>
      <c r="L279" s="6">
        <v>1.2</v>
      </c>
      <c r="M279" s="7">
        <v>1.2</v>
      </c>
      <c r="N279" s="10"/>
    </row>
    <row r="280" spans="1:14" s="38" customFormat="1" ht="90" customHeight="1" x14ac:dyDescent="0.25">
      <c r="A280" s="193" t="s">
        <v>20</v>
      </c>
      <c r="B280" s="212" t="s">
        <v>583</v>
      </c>
      <c r="C280" s="199">
        <v>171</v>
      </c>
      <c r="D280" s="199">
        <v>171</v>
      </c>
      <c r="E280" s="199">
        <v>0</v>
      </c>
      <c r="F280" s="199">
        <v>171</v>
      </c>
      <c r="G280" s="199">
        <v>171</v>
      </c>
      <c r="H280" s="199">
        <v>0</v>
      </c>
      <c r="I280" s="167" t="s">
        <v>855</v>
      </c>
      <c r="J280" s="45" t="s">
        <v>12</v>
      </c>
      <c r="K280" s="6" t="s">
        <v>48</v>
      </c>
      <c r="L280" s="6">
        <v>84</v>
      </c>
      <c r="M280" s="7">
        <v>84</v>
      </c>
      <c r="N280" s="10"/>
    </row>
    <row r="281" spans="1:14" s="38" customFormat="1" ht="56.25" customHeight="1" x14ac:dyDescent="0.25">
      <c r="A281" s="211"/>
      <c r="B281" s="213"/>
      <c r="C281" s="214"/>
      <c r="D281" s="214"/>
      <c r="E281" s="214"/>
      <c r="F281" s="214"/>
      <c r="G281" s="214"/>
      <c r="H281" s="214"/>
      <c r="I281" s="167" t="s">
        <v>856</v>
      </c>
      <c r="J281" s="45" t="s">
        <v>12</v>
      </c>
      <c r="K281" s="6">
        <v>0</v>
      </c>
      <c r="L281" s="6">
        <v>60</v>
      </c>
      <c r="M281" s="7">
        <v>60</v>
      </c>
      <c r="N281" s="26"/>
    </row>
    <row r="282" spans="1:14" s="38" customFormat="1" ht="68.25" customHeight="1" x14ac:dyDescent="0.25">
      <c r="A282" s="261" t="s">
        <v>499</v>
      </c>
      <c r="B282" s="212" t="s">
        <v>646</v>
      </c>
      <c r="C282" s="217">
        <v>0</v>
      </c>
      <c r="D282" s="217">
        <v>0</v>
      </c>
      <c r="E282" s="217">
        <v>0</v>
      </c>
      <c r="F282" s="217">
        <v>0</v>
      </c>
      <c r="G282" s="146">
        <v>0</v>
      </c>
      <c r="H282" s="217">
        <v>0</v>
      </c>
      <c r="I282" s="167" t="s">
        <v>857</v>
      </c>
      <c r="J282" s="45" t="s">
        <v>12</v>
      </c>
      <c r="K282" s="6">
        <v>25</v>
      </c>
      <c r="L282" s="6">
        <v>30</v>
      </c>
      <c r="M282" s="7">
        <v>30</v>
      </c>
      <c r="N282" s="25"/>
    </row>
    <row r="283" spans="1:14" s="38" customFormat="1" ht="57.75" customHeight="1" x14ac:dyDescent="0.25">
      <c r="A283" s="262"/>
      <c r="B283" s="213"/>
      <c r="C283" s="218"/>
      <c r="D283" s="218"/>
      <c r="E283" s="218"/>
      <c r="F283" s="218"/>
      <c r="G283" s="147"/>
      <c r="H283" s="218"/>
      <c r="I283" s="167" t="s">
        <v>858</v>
      </c>
      <c r="J283" s="45" t="s">
        <v>12</v>
      </c>
      <c r="K283" s="6">
        <v>5</v>
      </c>
      <c r="L283" s="6">
        <v>7</v>
      </c>
      <c r="M283" s="7">
        <v>7</v>
      </c>
      <c r="N283" s="25"/>
    </row>
    <row r="284" spans="1:14" s="9" customFormat="1" x14ac:dyDescent="0.25">
      <c r="A284" s="80" t="s">
        <v>523</v>
      </c>
      <c r="B284" s="195" t="s">
        <v>282</v>
      </c>
      <c r="C284" s="195">
        <v>1400</v>
      </c>
      <c r="D284" s="195"/>
      <c r="E284" s="195">
        <v>1400</v>
      </c>
      <c r="F284" s="195">
        <v>0</v>
      </c>
      <c r="G284" s="195"/>
      <c r="H284" s="195">
        <v>0</v>
      </c>
      <c r="I284" s="196"/>
      <c r="J284" s="196"/>
      <c r="K284" s="197"/>
      <c r="L284" s="197"/>
      <c r="M284" s="198"/>
      <c r="N284" s="83"/>
    </row>
    <row r="285" spans="1:14" s="38" customFormat="1" ht="42" customHeight="1" x14ac:dyDescent="0.25">
      <c r="A285" s="301" t="s">
        <v>10</v>
      </c>
      <c r="B285" s="212" t="s">
        <v>647</v>
      </c>
      <c r="C285" s="199">
        <v>0</v>
      </c>
      <c r="D285" s="199">
        <v>0</v>
      </c>
      <c r="E285" s="199">
        <v>0</v>
      </c>
      <c r="F285" s="199">
        <v>0</v>
      </c>
      <c r="G285" s="199">
        <v>0</v>
      </c>
      <c r="H285" s="199">
        <v>0</v>
      </c>
      <c r="I285" s="167" t="s">
        <v>859</v>
      </c>
      <c r="J285" s="45" t="s">
        <v>12</v>
      </c>
      <c r="K285" s="6">
        <v>0</v>
      </c>
      <c r="L285" s="6">
        <v>0</v>
      </c>
      <c r="M285" s="7">
        <v>0</v>
      </c>
      <c r="N285" s="11" t="s">
        <v>648</v>
      </c>
    </row>
    <row r="286" spans="1:14" s="38" customFormat="1" ht="45" customHeight="1" x14ac:dyDescent="0.25">
      <c r="A286" s="262"/>
      <c r="B286" s="213"/>
      <c r="C286" s="214"/>
      <c r="D286" s="214"/>
      <c r="E286" s="214"/>
      <c r="F286" s="214"/>
      <c r="G286" s="214"/>
      <c r="H286" s="214"/>
      <c r="I286" s="167" t="s">
        <v>860</v>
      </c>
      <c r="J286" s="45" t="s">
        <v>12</v>
      </c>
      <c r="K286" s="6">
        <v>0</v>
      </c>
      <c r="L286" s="6">
        <v>30</v>
      </c>
      <c r="M286" s="7">
        <v>30</v>
      </c>
      <c r="N286" s="11"/>
    </row>
    <row r="287" spans="1:14" s="9" customFormat="1" x14ac:dyDescent="0.25">
      <c r="A287" s="85" t="s">
        <v>524</v>
      </c>
      <c r="B287" s="254" t="s">
        <v>283</v>
      </c>
      <c r="C287" s="254">
        <v>70</v>
      </c>
      <c r="D287" s="254"/>
      <c r="E287" s="254">
        <v>70</v>
      </c>
      <c r="F287" s="254">
        <v>0</v>
      </c>
      <c r="G287" s="254"/>
      <c r="H287" s="254">
        <v>0</v>
      </c>
      <c r="I287" s="196"/>
      <c r="J287" s="196"/>
      <c r="K287" s="197"/>
      <c r="L287" s="197"/>
      <c r="M287" s="198"/>
      <c r="N287" s="83"/>
    </row>
    <row r="288" spans="1:14" s="38" customFormat="1" ht="66.75" customHeight="1" x14ac:dyDescent="0.25">
      <c r="A288" s="201" t="s">
        <v>10</v>
      </c>
      <c r="B288" s="226" t="s">
        <v>284</v>
      </c>
      <c r="C288" s="202">
        <v>70</v>
      </c>
      <c r="D288" s="202">
        <v>70</v>
      </c>
      <c r="E288" s="202">
        <v>0</v>
      </c>
      <c r="F288" s="202">
        <v>70</v>
      </c>
      <c r="G288" s="202">
        <v>70</v>
      </c>
      <c r="H288" s="202">
        <v>0</v>
      </c>
      <c r="I288" s="168" t="s">
        <v>861</v>
      </c>
      <c r="J288" s="44" t="s">
        <v>12</v>
      </c>
      <c r="K288" s="21">
        <v>2</v>
      </c>
      <c r="L288" s="21">
        <v>6</v>
      </c>
      <c r="M288" s="22">
        <v>6</v>
      </c>
      <c r="N288" s="87"/>
    </row>
    <row r="289" spans="1:15" s="38" customFormat="1" ht="102.75" customHeight="1" x14ac:dyDescent="0.25">
      <c r="A289" s="201"/>
      <c r="B289" s="252"/>
      <c r="C289" s="300"/>
      <c r="D289" s="300"/>
      <c r="E289" s="300"/>
      <c r="F289" s="300"/>
      <c r="G289" s="300"/>
      <c r="H289" s="300"/>
      <c r="I289" s="88" t="s">
        <v>862</v>
      </c>
      <c r="J289" s="89" t="s">
        <v>12</v>
      </c>
      <c r="K289" s="90">
        <v>25</v>
      </c>
      <c r="L289" s="90">
        <v>35</v>
      </c>
      <c r="M289" s="90">
        <v>35</v>
      </c>
      <c r="N289" s="87"/>
    </row>
    <row r="290" spans="1:15" s="9" customFormat="1" ht="15" customHeight="1" x14ac:dyDescent="0.25">
      <c r="A290" s="91" t="s">
        <v>525</v>
      </c>
      <c r="B290" s="251" t="s">
        <v>285</v>
      </c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</row>
    <row r="291" spans="1:15" s="9" customFormat="1" x14ac:dyDescent="0.25">
      <c r="A291" s="5" t="s">
        <v>526</v>
      </c>
      <c r="B291" s="255" t="s">
        <v>286</v>
      </c>
      <c r="C291" s="255">
        <v>118523.7</v>
      </c>
      <c r="D291" s="255"/>
      <c r="E291" s="255">
        <v>118523.7</v>
      </c>
      <c r="F291" s="255">
        <v>121416.8</v>
      </c>
      <c r="G291" s="255"/>
      <c r="H291" s="255">
        <v>121416.8</v>
      </c>
      <c r="I291" s="256"/>
      <c r="J291" s="256"/>
      <c r="K291" s="257"/>
      <c r="L291" s="257"/>
      <c r="M291" s="258"/>
      <c r="N291" s="92"/>
    </row>
    <row r="292" spans="1:15" s="39" customFormat="1" ht="68.25" customHeight="1" x14ac:dyDescent="0.25">
      <c r="A292" s="193" t="s">
        <v>10</v>
      </c>
      <c r="B292" s="193" t="s">
        <v>287</v>
      </c>
      <c r="C292" s="199">
        <v>407994.1</v>
      </c>
      <c r="D292" s="199">
        <v>36482.699999999997</v>
      </c>
      <c r="E292" s="215">
        <f>C292-D292</f>
        <v>371511.39999999997</v>
      </c>
      <c r="F292" s="199">
        <v>90857.04</v>
      </c>
      <c r="G292" s="199">
        <v>35157.82</v>
      </c>
      <c r="H292" s="215">
        <f>F292-G292</f>
        <v>55699.219999999994</v>
      </c>
      <c r="I292" s="183" t="s">
        <v>1100</v>
      </c>
      <c r="J292" s="183" t="s">
        <v>12</v>
      </c>
      <c r="K292" s="6" t="s">
        <v>288</v>
      </c>
      <c r="L292" s="6">
        <v>100</v>
      </c>
      <c r="M292" s="7">
        <v>0</v>
      </c>
      <c r="N292" s="16" t="s">
        <v>1009</v>
      </c>
    </row>
    <row r="293" spans="1:15" s="38" customFormat="1" ht="67.5" customHeight="1" x14ac:dyDescent="0.25">
      <c r="A293" s="230"/>
      <c r="B293" s="230"/>
      <c r="C293" s="204"/>
      <c r="D293" s="204"/>
      <c r="E293" s="250"/>
      <c r="F293" s="204"/>
      <c r="G293" s="204"/>
      <c r="H293" s="250"/>
      <c r="I293" s="45" t="s">
        <v>869</v>
      </c>
      <c r="J293" s="45" t="s">
        <v>12</v>
      </c>
      <c r="K293" s="6" t="s">
        <v>112</v>
      </c>
      <c r="L293" s="6">
        <v>30</v>
      </c>
      <c r="M293" s="7">
        <v>30</v>
      </c>
      <c r="N293" s="16"/>
    </row>
    <row r="294" spans="1:15" s="39" customFormat="1" ht="52.5" customHeight="1" x14ac:dyDescent="0.25">
      <c r="A294" s="230"/>
      <c r="B294" s="230"/>
      <c r="C294" s="204"/>
      <c r="D294" s="204"/>
      <c r="E294" s="250"/>
      <c r="F294" s="204"/>
      <c r="G294" s="204"/>
      <c r="H294" s="250"/>
      <c r="I294" s="170" t="s">
        <v>864</v>
      </c>
      <c r="J294" s="130" t="s">
        <v>12</v>
      </c>
      <c r="K294" s="6" t="s">
        <v>289</v>
      </c>
      <c r="L294" s="6">
        <v>80</v>
      </c>
      <c r="M294" s="7">
        <v>90.65</v>
      </c>
      <c r="N294" s="16" t="s">
        <v>863</v>
      </c>
    </row>
    <row r="295" spans="1:15" s="39" customFormat="1" ht="71.25" customHeight="1" x14ac:dyDescent="0.25">
      <c r="A295" s="230"/>
      <c r="B295" s="230"/>
      <c r="C295" s="204"/>
      <c r="D295" s="204"/>
      <c r="E295" s="250"/>
      <c r="F295" s="204"/>
      <c r="G295" s="204"/>
      <c r="H295" s="250"/>
      <c r="I295" s="183" t="s">
        <v>1101</v>
      </c>
      <c r="J295" s="183" t="s">
        <v>12</v>
      </c>
      <c r="K295" s="6" t="s">
        <v>16</v>
      </c>
      <c r="L295" s="6">
        <v>20</v>
      </c>
      <c r="M295" s="7">
        <v>0</v>
      </c>
      <c r="N295" s="16" t="s">
        <v>1009</v>
      </c>
    </row>
    <row r="296" spans="1:15" s="38" customFormat="1" ht="81" customHeight="1" x14ac:dyDescent="0.25">
      <c r="A296" s="230"/>
      <c r="B296" s="230"/>
      <c r="C296" s="204"/>
      <c r="D296" s="204"/>
      <c r="E296" s="250"/>
      <c r="F296" s="204"/>
      <c r="G296" s="204"/>
      <c r="H296" s="250"/>
      <c r="I296" s="170" t="s">
        <v>1010</v>
      </c>
      <c r="J296" s="45" t="s">
        <v>15</v>
      </c>
      <c r="K296" s="6" t="s">
        <v>16</v>
      </c>
      <c r="L296" s="6">
        <v>1</v>
      </c>
      <c r="M296" s="23">
        <v>2</v>
      </c>
      <c r="N296" s="10" t="s">
        <v>1020</v>
      </c>
      <c r="O296" s="39"/>
    </row>
    <row r="297" spans="1:15" s="38" customFormat="1" ht="47.25" customHeight="1" x14ac:dyDescent="0.25">
      <c r="A297" s="230"/>
      <c r="B297" s="230"/>
      <c r="C297" s="204"/>
      <c r="D297" s="204"/>
      <c r="E297" s="250"/>
      <c r="F297" s="204"/>
      <c r="G297" s="204"/>
      <c r="H297" s="250"/>
      <c r="I297" s="170" t="s">
        <v>866</v>
      </c>
      <c r="J297" s="45" t="s">
        <v>15</v>
      </c>
      <c r="K297" s="6" t="s">
        <v>16</v>
      </c>
      <c r="L297" s="6">
        <v>1</v>
      </c>
      <c r="M297" s="23">
        <v>1</v>
      </c>
      <c r="N297" s="10" t="s">
        <v>865</v>
      </c>
      <c r="O297" s="39"/>
    </row>
    <row r="298" spans="1:15" s="38" customFormat="1" ht="63.75" customHeight="1" x14ac:dyDescent="0.25">
      <c r="A298" s="230"/>
      <c r="B298" s="230"/>
      <c r="C298" s="204"/>
      <c r="D298" s="204"/>
      <c r="E298" s="250"/>
      <c r="F298" s="204"/>
      <c r="G298" s="204"/>
      <c r="H298" s="250"/>
      <c r="I298" s="183" t="s">
        <v>1102</v>
      </c>
      <c r="J298" s="183" t="s">
        <v>15</v>
      </c>
      <c r="K298" s="6" t="s">
        <v>16</v>
      </c>
      <c r="L298" s="6">
        <v>1</v>
      </c>
      <c r="M298" s="23">
        <v>0</v>
      </c>
      <c r="N298" s="11" t="s">
        <v>1011</v>
      </c>
      <c r="O298" s="39"/>
    </row>
    <row r="299" spans="1:15" s="38" customFormat="1" ht="81" customHeight="1" x14ac:dyDescent="0.25">
      <c r="A299" s="230"/>
      <c r="B299" s="230"/>
      <c r="C299" s="204"/>
      <c r="D299" s="204"/>
      <c r="E299" s="250"/>
      <c r="F299" s="204"/>
      <c r="G299" s="204"/>
      <c r="H299" s="250"/>
      <c r="I299" s="170" t="s">
        <v>732</v>
      </c>
      <c r="J299" s="45" t="s">
        <v>15</v>
      </c>
      <c r="K299" s="6" t="s">
        <v>16</v>
      </c>
      <c r="L299" s="6">
        <v>2</v>
      </c>
      <c r="M299" s="7">
        <v>2</v>
      </c>
      <c r="N299" s="10" t="s">
        <v>733</v>
      </c>
    </row>
    <row r="300" spans="1:15" s="38" customFormat="1" ht="138" customHeight="1" x14ac:dyDescent="0.25">
      <c r="A300" s="192" t="s">
        <v>17</v>
      </c>
      <c r="B300" s="192" t="s">
        <v>291</v>
      </c>
      <c r="C300" s="194">
        <v>50060.2</v>
      </c>
      <c r="D300" s="194">
        <v>12986.38</v>
      </c>
      <c r="E300" s="194">
        <f>C300-D300</f>
        <v>37073.82</v>
      </c>
      <c r="F300" s="194">
        <v>46931.17</v>
      </c>
      <c r="G300" s="194">
        <v>12950.76</v>
      </c>
      <c r="H300" s="194">
        <v>33980.410000000003</v>
      </c>
      <c r="I300" s="170" t="s">
        <v>868</v>
      </c>
      <c r="J300" s="45" t="s">
        <v>15</v>
      </c>
      <c r="K300" s="6" t="s">
        <v>16</v>
      </c>
      <c r="L300" s="6">
        <v>1</v>
      </c>
      <c r="M300" s="7">
        <v>7</v>
      </c>
      <c r="N300" s="11" t="s">
        <v>1025</v>
      </c>
      <c r="O300" s="39"/>
    </row>
    <row r="301" spans="1:15" s="38" customFormat="1" ht="47.25" customHeight="1" x14ac:dyDescent="0.25">
      <c r="A301" s="192"/>
      <c r="B301" s="192"/>
      <c r="C301" s="194"/>
      <c r="D301" s="194"/>
      <c r="E301" s="194"/>
      <c r="F301" s="194"/>
      <c r="G301" s="194"/>
      <c r="H301" s="194"/>
      <c r="I301" s="170" t="s">
        <v>867</v>
      </c>
      <c r="J301" s="45" t="s">
        <v>15</v>
      </c>
      <c r="K301" s="6" t="s">
        <v>16</v>
      </c>
      <c r="L301" s="6">
        <v>3</v>
      </c>
      <c r="M301" s="7">
        <v>3</v>
      </c>
      <c r="N301" s="10" t="s">
        <v>1021</v>
      </c>
      <c r="O301" s="39"/>
    </row>
    <row r="302" spans="1:15" s="38" customFormat="1" ht="68.25" customHeight="1" x14ac:dyDescent="0.25">
      <c r="A302" s="192"/>
      <c r="B302" s="192"/>
      <c r="C302" s="194"/>
      <c r="D302" s="194"/>
      <c r="E302" s="194"/>
      <c r="F302" s="194"/>
      <c r="G302" s="194"/>
      <c r="H302" s="194"/>
      <c r="I302" s="170" t="s">
        <v>873</v>
      </c>
      <c r="J302" s="45" t="s">
        <v>12</v>
      </c>
      <c r="K302" s="6" t="s">
        <v>16</v>
      </c>
      <c r="L302" s="6">
        <v>100</v>
      </c>
      <c r="M302" s="23">
        <v>100</v>
      </c>
      <c r="N302" s="11" t="s">
        <v>872</v>
      </c>
      <c r="O302" s="39"/>
    </row>
    <row r="303" spans="1:15" s="38" customFormat="1" ht="53.25" customHeight="1" x14ac:dyDescent="0.25">
      <c r="A303" s="192"/>
      <c r="B303" s="192"/>
      <c r="C303" s="194"/>
      <c r="D303" s="194"/>
      <c r="E303" s="194"/>
      <c r="F303" s="194"/>
      <c r="G303" s="194"/>
      <c r="H303" s="194"/>
      <c r="I303" s="45" t="s">
        <v>875</v>
      </c>
      <c r="J303" s="170" t="s">
        <v>706</v>
      </c>
      <c r="K303" s="6" t="s">
        <v>293</v>
      </c>
      <c r="L303" s="6">
        <v>0.1</v>
      </c>
      <c r="M303" s="7">
        <v>0.1</v>
      </c>
      <c r="N303" s="11" t="s">
        <v>874</v>
      </c>
      <c r="O303" s="39"/>
    </row>
    <row r="304" spans="1:15" s="38" customFormat="1" ht="53.25" customHeight="1" x14ac:dyDescent="0.25">
      <c r="A304" s="192"/>
      <c r="B304" s="192"/>
      <c r="C304" s="194"/>
      <c r="D304" s="194"/>
      <c r="E304" s="194"/>
      <c r="F304" s="194"/>
      <c r="G304" s="194"/>
      <c r="H304" s="194"/>
      <c r="I304" s="183" t="s">
        <v>1103</v>
      </c>
      <c r="J304" s="183" t="s">
        <v>12</v>
      </c>
      <c r="K304" s="6" t="s">
        <v>112</v>
      </c>
      <c r="L304" s="6">
        <v>100</v>
      </c>
      <c r="M304" s="7">
        <v>56.5</v>
      </c>
      <c r="N304" s="11" t="s">
        <v>685</v>
      </c>
      <c r="O304" s="39"/>
    </row>
    <row r="305" spans="1:15" s="38" customFormat="1" ht="93.75" customHeight="1" x14ac:dyDescent="0.25">
      <c r="A305" s="192"/>
      <c r="B305" s="192"/>
      <c r="C305" s="194"/>
      <c r="D305" s="194"/>
      <c r="E305" s="194"/>
      <c r="F305" s="194"/>
      <c r="G305" s="194"/>
      <c r="H305" s="194"/>
      <c r="I305" s="183" t="s">
        <v>294</v>
      </c>
      <c r="J305" s="183" t="s">
        <v>15</v>
      </c>
      <c r="K305" s="6" t="s">
        <v>112</v>
      </c>
      <c r="L305" s="121">
        <v>26145</v>
      </c>
      <c r="M305" s="7">
        <v>14776</v>
      </c>
      <c r="N305" s="11" t="s">
        <v>1022</v>
      </c>
      <c r="O305" s="39"/>
    </row>
    <row r="306" spans="1:15" s="38" customFormat="1" ht="73.5" customHeight="1" x14ac:dyDescent="0.25">
      <c r="A306" s="193" t="s">
        <v>20</v>
      </c>
      <c r="B306" s="212" t="s">
        <v>582</v>
      </c>
      <c r="C306" s="199">
        <v>0</v>
      </c>
      <c r="D306" s="199">
        <v>0</v>
      </c>
      <c r="E306" s="199">
        <v>0</v>
      </c>
      <c r="F306" s="199">
        <v>0</v>
      </c>
      <c r="G306" s="199">
        <v>0</v>
      </c>
      <c r="H306" s="215">
        <v>0</v>
      </c>
      <c r="I306" s="170" t="s">
        <v>877</v>
      </c>
      <c r="J306" s="45" t="s">
        <v>707</v>
      </c>
      <c r="K306" s="6" t="s">
        <v>16</v>
      </c>
      <c r="L306" s="6">
        <v>0</v>
      </c>
      <c r="M306" s="7">
        <v>0</v>
      </c>
      <c r="N306" s="11" t="s">
        <v>1012</v>
      </c>
      <c r="O306" s="52"/>
    </row>
    <row r="307" spans="1:15" s="38" customFormat="1" ht="45.75" customHeight="1" x14ac:dyDescent="0.25">
      <c r="A307" s="211"/>
      <c r="B307" s="213"/>
      <c r="C307" s="214"/>
      <c r="D307" s="214"/>
      <c r="E307" s="214"/>
      <c r="F307" s="214"/>
      <c r="G307" s="214"/>
      <c r="H307" s="216"/>
      <c r="I307" s="170" t="s">
        <v>684</v>
      </c>
      <c r="J307" s="45" t="s">
        <v>290</v>
      </c>
      <c r="K307" s="6" t="s">
        <v>16</v>
      </c>
      <c r="L307" s="6">
        <v>1</v>
      </c>
      <c r="M307" s="7">
        <v>1</v>
      </c>
      <c r="N307" s="10" t="s">
        <v>731</v>
      </c>
      <c r="O307" s="58"/>
    </row>
    <row r="308" spans="1:15" s="9" customFormat="1" x14ac:dyDescent="0.25">
      <c r="A308" s="5" t="s">
        <v>527</v>
      </c>
      <c r="B308" s="195" t="s">
        <v>295</v>
      </c>
      <c r="C308" s="195">
        <v>47910.7</v>
      </c>
      <c r="D308" s="195"/>
      <c r="E308" s="195">
        <v>47910.7</v>
      </c>
      <c r="F308" s="195">
        <v>1075.5</v>
      </c>
      <c r="G308" s="195"/>
      <c r="H308" s="195">
        <v>1075.5</v>
      </c>
      <c r="I308" s="196"/>
      <c r="J308" s="196"/>
      <c r="K308" s="197"/>
      <c r="L308" s="197"/>
      <c r="M308" s="198"/>
      <c r="N308" s="83"/>
    </row>
    <row r="309" spans="1:15" s="38" customFormat="1" ht="45" x14ac:dyDescent="0.25">
      <c r="A309" s="192" t="s">
        <v>10</v>
      </c>
      <c r="B309" s="192" t="s">
        <v>296</v>
      </c>
      <c r="C309" s="194">
        <v>29249.599999999999</v>
      </c>
      <c r="D309" s="194">
        <v>28049.599999999999</v>
      </c>
      <c r="E309" s="194">
        <v>1200</v>
      </c>
      <c r="F309" s="194">
        <v>28514</v>
      </c>
      <c r="G309" s="194">
        <v>27320.7</v>
      </c>
      <c r="H309" s="194">
        <v>1193.3</v>
      </c>
      <c r="I309" s="170" t="s">
        <v>870</v>
      </c>
      <c r="J309" s="45" t="s">
        <v>15</v>
      </c>
      <c r="K309" s="6" t="s">
        <v>16</v>
      </c>
      <c r="L309" s="6">
        <v>2</v>
      </c>
      <c r="M309" s="23">
        <v>4</v>
      </c>
      <c r="N309" s="25"/>
    </row>
    <row r="310" spans="1:15" s="38" customFormat="1" ht="24" customHeight="1" x14ac:dyDescent="0.25">
      <c r="A310" s="192"/>
      <c r="B310" s="192"/>
      <c r="C310" s="194"/>
      <c r="D310" s="194"/>
      <c r="E310" s="194"/>
      <c r="F310" s="194"/>
      <c r="G310" s="194"/>
      <c r="H310" s="194"/>
      <c r="I310" s="45" t="s">
        <v>297</v>
      </c>
      <c r="J310" s="45" t="s">
        <v>15</v>
      </c>
      <c r="K310" s="6" t="s">
        <v>298</v>
      </c>
      <c r="L310" s="6">
        <v>146</v>
      </c>
      <c r="M310" s="7">
        <v>146</v>
      </c>
      <c r="N310" s="26"/>
    </row>
    <row r="311" spans="1:15" s="38" customFormat="1" ht="22.5" x14ac:dyDescent="0.25">
      <c r="A311" s="192"/>
      <c r="B311" s="192"/>
      <c r="C311" s="194"/>
      <c r="D311" s="194"/>
      <c r="E311" s="194"/>
      <c r="F311" s="194"/>
      <c r="G311" s="194"/>
      <c r="H311" s="194"/>
      <c r="I311" s="45" t="s">
        <v>299</v>
      </c>
      <c r="J311" s="45" t="s">
        <v>300</v>
      </c>
      <c r="K311" s="6" t="s">
        <v>23</v>
      </c>
      <c r="L311" s="6">
        <v>17</v>
      </c>
      <c r="M311" s="7">
        <v>17</v>
      </c>
      <c r="N311" s="25"/>
    </row>
    <row r="312" spans="1:15" s="38" customFormat="1" ht="63" customHeight="1" x14ac:dyDescent="0.25">
      <c r="A312" s="192"/>
      <c r="B312" s="192"/>
      <c r="C312" s="194"/>
      <c r="D312" s="194"/>
      <c r="E312" s="194"/>
      <c r="F312" s="194"/>
      <c r="G312" s="194"/>
      <c r="H312" s="194"/>
      <c r="I312" s="45" t="s">
        <v>301</v>
      </c>
      <c r="J312" s="45" t="s">
        <v>300</v>
      </c>
      <c r="K312" s="6" t="s">
        <v>112</v>
      </c>
      <c r="L312" s="6">
        <v>2</v>
      </c>
      <c r="M312" s="7">
        <v>21</v>
      </c>
      <c r="N312" s="11" t="s">
        <v>734</v>
      </c>
    </row>
    <row r="313" spans="1:15" s="38" customFormat="1" ht="33.75" customHeight="1" x14ac:dyDescent="0.25">
      <c r="A313" s="192" t="s">
        <v>17</v>
      </c>
      <c r="B313" s="219" t="s">
        <v>302</v>
      </c>
      <c r="C313" s="194">
        <v>14576.2</v>
      </c>
      <c r="D313" s="194">
        <v>0</v>
      </c>
      <c r="E313" s="194">
        <v>14576.2</v>
      </c>
      <c r="F313" s="194">
        <v>54198.5</v>
      </c>
      <c r="G313" s="194">
        <v>0</v>
      </c>
      <c r="H313" s="194">
        <v>54198.5</v>
      </c>
      <c r="I313" s="45" t="s">
        <v>871</v>
      </c>
      <c r="J313" s="45" t="s">
        <v>12</v>
      </c>
      <c r="K313" s="6" t="s">
        <v>16</v>
      </c>
      <c r="L313" s="6">
        <v>31.6</v>
      </c>
      <c r="M313" s="7">
        <v>34.200000000000003</v>
      </c>
      <c r="N313" s="11"/>
    </row>
    <row r="314" spans="1:15" s="38" customFormat="1" ht="34.5" customHeight="1" x14ac:dyDescent="0.25">
      <c r="A314" s="192"/>
      <c r="B314" s="219"/>
      <c r="C314" s="194"/>
      <c r="D314" s="194"/>
      <c r="E314" s="194"/>
      <c r="F314" s="194"/>
      <c r="G314" s="194"/>
      <c r="H314" s="194"/>
      <c r="I314" s="45" t="s">
        <v>303</v>
      </c>
      <c r="J314" s="45" t="s">
        <v>300</v>
      </c>
      <c r="K314" s="6" t="s">
        <v>16</v>
      </c>
      <c r="L314" s="6">
        <v>14</v>
      </c>
      <c r="M314" s="7">
        <v>16</v>
      </c>
      <c r="N314" s="29"/>
    </row>
    <row r="315" spans="1:15" s="38" customFormat="1" ht="75" customHeight="1" x14ac:dyDescent="0.25">
      <c r="A315" s="130" t="s">
        <v>20</v>
      </c>
      <c r="B315" s="46" t="s">
        <v>581</v>
      </c>
      <c r="C315" s="131">
        <v>1858.8</v>
      </c>
      <c r="D315" s="131">
        <v>1473</v>
      </c>
      <c r="E315" s="131">
        <v>385.8</v>
      </c>
      <c r="F315" s="131">
        <v>1956.02</v>
      </c>
      <c r="G315" s="131">
        <v>1956.02</v>
      </c>
      <c r="H315" s="131">
        <v>0</v>
      </c>
      <c r="I315" s="183" t="s">
        <v>304</v>
      </c>
      <c r="J315" s="183" t="s">
        <v>300</v>
      </c>
      <c r="K315" s="6" t="s">
        <v>16</v>
      </c>
      <c r="L315" s="6">
        <v>556</v>
      </c>
      <c r="M315" s="7">
        <v>253</v>
      </c>
      <c r="N315" s="11" t="s">
        <v>879</v>
      </c>
    </row>
    <row r="316" spans="1:15" s="38" customFormat="1" ht="21.75" customHeight="1" x14ac:dyDescent="0.25">
      <c r="A316" s="130" t="s">
        <v>23</v>
      </c>
      <c r="B316" s="46" t="s">
        <v>305</v>
      </c>
      <c r="C316" s="131">
        <v>15646.8</v>
      </c>
      <c r="D316" s="131">
        <v>0</v>
      </c>
      <c r="E316" s="131">
        <v>15646.8</v>
      </c>
      <c r="F316" s="131">
        <v>0</v>
      </c>
      <c r="G316" s="131">
        <v>0</v>
      </c>
      <c r="H316" s="131">
        <v>0</v>
      </c>
      <c r="I316" s="45" t="s">
        <v>306</v>
      </c>
      <c r="J316" s="45" t="s">
        <v>300</v>
      </c>
      <c r="K316" s="6" t="s">
        <v>16</v>
      </c>
      <c r="L316" s="6">
        <v>4</v>
      </c>
      <c r="M316" s="7">
        <v>4</v>
      </c>
      <c r="N316" s="11"/>
    </row>
    <row r="317" spans="1:15" s="9" customFormat="1" x14ac:dyDescent="0.25">
      <c r="A317" s="5" t="s">
        <v>528</v>
      </c>
      <c r="B317" s="195" t="s">
        <v>309</v>
      </c>
      <c r="C317" s="195">
        <v>98319.8</v>
      </c>
      <c r="D317" s="195"/>
      <c r="E317" s="195">
        <v>98319.8</v>
      </c>
      <c r="F317" s="195">
        <v>3301.2699999999995</v>
      </c>
      <c r="G317" s="195"/>
      <c r="H317" s="195">
        <v>3301.2699999999995</v>
      </c>
      <c r="I317" s="196"/>
      <c r="J317" s="196"/>
      <c r="K317" s="197"/>
      <c r="L317" s="197"/>
      <c r="M317" s="198"/>
      <c r="N317" s="83"/>
    </row>
    <row r="318" spans="1:15" s="38" customFormat="1" ht="102" customHeight="1" x14ac:dyDescent="0.25">
      <c r="A318" s="192" t="s">
        <v>10</v>
      </c>
      <c r="B318" s="219" t="s">
        <v>580</v>
      </c>
      <c r="C318" s="194">
        <v>0</v>
      </c>
      <c r="D318" s="194">
        <v>0</v>
      </c>
      <c r="E318" s="194">
        <v>0</v>
      </c>
      <c r="F318" s="194">
        <v>0</v>
      </c>
      <c r="G318" s="194">
        <v>0</v>
      </c>
      <c r="H318" s="194">
        <v>0</v>
      </c>
      <c r="I318" s="170" t="s">
        <v>310</v>
      </c>
      <c r="J318" s="45" t="s">
        <v>12</v>
      </c>
      <c r="K318" s="6" t="s">
        <v>278</v>
      </c>
      <c r="L318" s="6">
        <v>95</v>
      </c>
      <c r="M318" s="7">
        <v>95</v>
      </c>
      <c r="N318" s="26"/>
    </row>
    <row r="319" spans="1:15" s="38" customFormat="1" ht="57" customHeight="1" x14ac:dyDescent="0.25">
      <c r="A319" s="192"/>
      <c r="B319" s="219"/>
      <c r="C319" s="194"/>
      <c r="D319" s="194"/>
      <c r="E319" s="194"/>
      <c r="F319" s="194"/>
      <c r="G319" s="194"/>
      <c r="H319" s="194"/>
      <c r="I319" s="170" t="s">
        <v>311</v>
      </c>
      <c r="J319" s="45" t="s">
        <v>12</v>
      </c>
      <c r="K319" s="6" t="s">
        <v>30</v>
      </c>
      <c r="L319" s="6">
        <v>50</v>
      </c>
      <c r="M319" s="7">
        <v>50</v>
      </c>
      <c r="N319" s="26"/>
    </row>
    <row r="320" spans="1:15" s="38" customFormat="1" ht="102" customHeight="1" x14ac:dyDescent="0.25">
      <c r="A320" s="192" t="s">
        <v>17</v>
      </c>
      <c r="B320" s="219" t="s">
        <v>478</v>
      </c>
      <c r="C320" s="194">
        <v>132218.29999999999</v>
      </c>
      <c r="D320" s="194">
        <v>11473.3</v>
      </c>
      <c r="E320" s="299">
        <f>C320-D320</f>
        <v>120744.99999999999</v>
      </c>
      <c r="F320" s="194">
        <v>131608.49</v>
      </c>
      <c r="G320" s="194">
        <v>8751.1</v>
      </c>
      <c r="H320" s="299">
        <f>F320-G320</f>
        <v>122857.38999999998</v>
      </c>
      <c r="I320" s="45" t="s">
        <v>878</v>
      </c>
      <c r="J320" s="45" t="s">
        <v>95</v>
      </c>
      <c r="K320" s="6" t="s">
        <v>23</v>
      </c>
      <c r="L320" s="6">
        <v>25</v>
      </c>
      <c r="M320" s="7">
        <v>25</v>
      </c>
      <c r="N320" s="11"/>
    </row>
    <row r="321" spans="1:15" s="38" customFormat="1" ht="168" customHeight="1" x14ac:dyDescent="0.25">
      <c r="A321" s="192"/>
      <c r="B321" s="219"/>
      <c r="C321" s="194"/>
      <c r="D321" s="194"/>
      <c r="E321" s="299"/>
      <c r="F321" s="194"/>
      <c r="G321" s="194"/>
      <c r="H321" s="299"/>
      <c r="I321" s="45" t="s">
        <v>876</v>
      </c>
      <c r="J321" s="45" t="s">
        <v>12</v>
      </c>
      <c r="K321" s="6" t="s">
        <v>314</v>
      </c>
      <c r="L321" s="6">
        <v>80</v>
      </c>
      <c r="M321" s="7">
        <v>80</v>
      </c>
      <c r="N321" s="11" t="s">
        <v>686</v>
      </c>
    </row>
    <row r="322" spans="1:15" s="38" customFormat="1" ht="306.75" customHeight="1" x14ac:dyDescent="0.25">
      <c r="A322" s="192"/>
      <c r="B322" s="219"/>
      <c r="C322" s="194"/>
      <c r="D322" s="194"/>
      <c r="E322" s="299"/>
      <c r="F322" s="194"/>
      <c r="G322" s="194"/>
      <c r="H322" s="299"/>
      <c r="I322" s="183" t="s">
        <v>1104</v>
      </c>
      <c r="J322" s="183" t="s">
        <v>645</v>
      </c>
      <c r="K322" s="6" t="s">
        <v>16</v>
      </c>
      <c r="L322" s="6">
        <v>313</v>
      </c>
      <c r="M322" s="7">
        <v>229</v>
      </c>
      <c r="N322" s="11" t="s">
        <v>1013</v>
      </c>
    </row>
    <row r="323" spans="1:15" s="38" customFormat="1" ht="46.5" customHeight="1" x14ac:dyDescent="0.25">
      <c r="A323" s="192"/>
      <c r="B323" s="219"/>
      <c r="C323" s="194"/>
      <c r="D323" s="194"/>
      <c r="E323" s="299"/>
      <c r="F323" s="194"/>
      <c r="G323" s="194"/>
      <c r="H323" s="299"/>
      <c r="I323" s="170" t="s">
        <v>312</v>
      </c>
      <c r="J323" s="45" t="s">
        <v>123</v>
      </c>
      <c r="K323" s="6" t="s">
        <v>313</v>
      </c>
      <c r="L323" s="66">
        <v>82950</v>
      </c>
      <c r="M323" s="67">
        <v>82950</v>
      </c>
      <c r="N323" s="11"/>
    </row>
    <row r="324" spans="1:15" s="38" customFormat="1" ht="34.5" customHeight="1" x14ac:dyDescent="0.25">
      <c r="A324" s="192" t="s">
        <v>20</v>
      </c>
      <c r="B324" s="192" t="s">
        <v>315</v>
      </c>
      <c r="C324" s="194">
        <v>290</v>
      </c>
      <c r="D324" s="194">
        <v>290</v>
      </c>
      <c r="E324" s="194">
        <v>0</v>
      </c>
      <c r="F324" s="194">
        <v>0</v>
      </c>
      <c r="G324" s="194">
        <v>0</v>
      </c>
      <c r="H324" s="194">
        <v>0</v>
      </c>
      <c r="I324" s="170" t="s">
        <v>316</v>
      </c>
      <c r="J324" s="45" t="s">
        <v>123</v>
      </c>
      <c r="K324" s="6" t="s">
        <v>112</v>
      </c>
      <c r="L324" s="6">
        <v>500</v>
      </c>
      <c r="M324" s="7">
        <v>500</v>
      </c>
      <c r="N324" s="26"/>
    </row>
    <row r="325" spans="1:15" s="38" customFormat="1" ht="24.75" customHeight="1" x14ac:dyDescent="0.25">
      <c r="A325" s="192"/>
      <c r="B325" s="192"/>
      <c r="C325" s="194"/>
      <c r="D325" s="194"/>
      <c r="E325" s="194"/>
      <c r="F325" s="194"/>
      <c r="G325" s="194"/>
      <c r="H325" s="194"/>
      <c r="I325" s="170" t="s">
        <v>317</v>
      </c>
      <c r="J325" s="45" t="s">
        <v>123</v>
      </c>
      <c r="K325" s="6" t="s">
        <v>16</v>
      </c>
      <c r="L325" s="6">
        <v>500</v>
      </c>
      <c r="M325" s="6">
        <v>500</v>
      </c>
      <c r="N325" s="25"/>
    </row>
    <row r="326" spans="1:15" s="9" customFormat="1" x14ac:dyDescent="0.25">
      <c r="A326" s="5" t="s">
        <v>529</v>
      </c>
      <c r="B326" s="195" t="s">
        <v>318</v>
      </c>
      <c r="C326" s="195">
        <v>4200</v>
      </c>
      <c r="D326" s="195"/>
      <c r="E326" s="195">
        <v>4200</v>
      </c>
      <c r="F326" s="195">
        <v>0</v>
      </c>
      <c r="G326" s="195"/>
      <c r="H326" s="195">
        <v>0</v>
      </c>
      <c r="I326" s="196"/>
      <c r="J326" s="196"/>
      <c r="K326" s="197"/>
      <c r="L326" s="197"/>
      <c r="M326" s="198"/>
      <c r="N326" s="83"/>
    </row>
    <row r="327" spans="1:15" s="38" customFormat="1" ht="33.75" customHeight="1" x14ac:dyDescent="0.25">
      <c r="A327" s="192" t="s">
        <v>10</v>
      </c>
      <c r="B327" s="219" t="s">
        <v>319</v>
      </c>
      <c r="C327" s="194">
        <v>4462.2</v>
      </c>
      <c r="D327" s="194">
        <v>4462.2</v>
      </c>
      <c r="E327" s="194">
        <v>0</v>
      </c>
      <c r="F327" s="194">
        <v>4462.2</v>
      </c>
      <c r="G327" s="194">
        <v>4462.2</v>
      </c>
      <c r="H327" s="194">
        <v>0</v>
      </c>
      <c r="I327" s="170" t="s">
        <v>320</v>
      </c>
      <c r="J327" s="45" t="s">
        <v>15</v>
      </c>
      <c r="K327" s="6" t="s">
        <v>321</v>
      </c>
      <c r="L327" s="6">
        <v>162</v>
      </c>
      <c r="M327" s="7">
        <v>162</v>
      </c>
      <c r="N327" s="11"/>
    </row>
    <row r="328" spans="1:15" s="38" customFormat="1" ht="44.25" customHeight="1" x14ac:dyDescent="0.25">
      <c r="A328" s="192"/>
      <c r="B328" s="219"/>
      <c r="C328" s="194"/>
      <c r="D328" s="194"/>
      <c r="E328" s="194"/>
      <c r="F328" s="194"/>
      <c r="G328" s="194"/>
      <c r="H328" s="194"/>
      <c r="I328" s="45" t="s">
        <v>322</v>
      </c>
      <c r="J328" s="45" t="s">
        <v>307</v>
      </c>
      <c r="K328" s="6" t="s">
        <v>200</v>
      </c>
      <c r="L328" s="6">
        <v>1440</v>
      </c>
      <c r="M328" s="6">
        <v>1440</v>
      </c>
      <c r="N328" s="26"/>
    </row>
    <row r="329" spans="1:15" s="38" customFormat="1" ht="69" customHeight="1" x14ac:dyDescent="0.25">
      <c r="A329" s="192"/>
      <c r="B329" s="219"/>
      <c r="C329" s="194"/>
      <c r="D329" s="194"/>
      <c r="E329" s="194"/>
      <c r="F329" s="194"/>
      <c r="G329" s="194"/>
      <c r="H329" s="194"/>
      <c r="I329" s="183" t="s">
        <v>323</v>
      </c>
      <c r="J329" s="183" t="s">
        <v>292</v>
      </c>
      <c r="K329" s="6" t="s">
        <v>324</v>
      </c>
      <c r="L329" s="6">
        <v>0.5</v>
      </c>
      <c r="M329" s="7">
        <v>4.5999999999999999E-2</v>
      </c>
      <c r="N329" s="11" t="s">
        <v>1035</v>
      </c>
    </row>
    <row r="330" spans="1:15" s="38" customFormat="1" ht="45" customHeight="1" x14ac:dyDescent="0.25">
      <c r="A330" s="192" t="s">
        <v>17</v>
      </c>
      <c r="B330" s="219" t="s">
        <v>579</v>
      </c>
      <c r="C330" s="194">
        <v>1519.9</v>
      </c>
      <c r="D330" s="194">
        <v>1519.9</v>
      </c>
      <c r="E330" s="194">
        <v>0</v>
      </c>
      <c r="F330" s="194">
        <v>1519.9</v>
      </c>
      <c r="G330" s="194">
        <v>1519.9</v>
      </c>
      <c r="H330" s="194">
        <v>0</v>
      </c>
      <c r="I330" s="45" t="s">
        <v>1105</v>
      </c>
      <c r="J330" s="45" t="s">
        <v>38</v>
      </c>
      <c r="K330" s="6" t="s">
        <v>17</v>
      </c>
      <c r="L330" s="6">
        <v>1</v>
      </c>
      <c r="M330" s="7">
        <v>2</v>
      </c>
      <c r="N330" s="11" t="s">
        <v>1023</v>
      </c>
      <c r="O330" s="59"/>
    </row>
    <row r="331" spans="1:15" s="38" customFormat="1" ht="24" customHeight="1" x14ac:dyDescent="0.25">
      <c r="A331" s="192"/>
      <c r="B331" s="219"/>
      <c r="C331" s="194"/>
      <c r="D331" s="194"/>
      <c r="E331" s="194"/>
      <c r="F331" s="194"/>
      <c r="G331" s="194"/>
      <c r="H331" s="194"/>
      <c r="I331" s="45" t="s">
        <v>325</v>
      </c>
      <c r="J331" s="45" t="s">
        <v>1032</v>
      </c>
      <c r="K331" s="6" t="s">
        <v>308</v>
      </c>
      <c r="L331" s="6">
        <v>3780</v>
      </c>
      <c r="M331" s="6">
        <v>3780</v>
      </c>
      <c r="N331" s="11"/>
    </row>
    <row r="332" spans="1:15" s="38" customFormat="1" ht="21.75" customHeight="1" x14ac:dyDescent="0.25">
      <c r="A332" s="130" t="s">
        <v>20</v>
      </c>
      <c r="B332" s="46" t="s">
        <v>326</v>
      </c>
      <c r="C332" s="131">
        <v>0</v>
      </c>
      <c r="D332" s="131">
        <v>0</v>
      </c>
      <c r="E332" s="131">
        <v>0</v>
      </c>
      <c r="F332" s="131">
        <v>0</v>
      </c>
      <c r="G332" s="131">
        <v>0</v>
      </c>
      <c r="H332" s="131">
        <v>0</v>
      </c>
      <c r="I332" s="45" t="s">
        <v>327</v>
      </c>
      <c r="J332" s="45" t="s">
        <v>15</v>
      </c>
      <c r="K332" s="6" t="s">
        <v>10</v>
      </c>
      <c r="L332" s="6">
        <v>1</v>
      </c>
      <c r="M332" s="7">
        <v>2</v>
      </c>
      <c r="N332" s="29"/>
      <c r="O332" s="56"/>
    </row>
    <row r="333" spans="1:15" s="9" customFormat="1" ht="15" customHeight="1" x14ac:dyDescent="0.25">
      <c r="A333" s="13" t="s">
        <v>530</v>
      </c>
      <c r="B333" s="220" t="s">
        <v>328</v>
      </c>
      <c r="C333" s="221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2"/>
    </row>
    <row r="334" spans="1:15" s="9" customFormat="1" x14ac:dyDescent="0.25">
      <c r="A334" s="5" t="s">
        <v>531</v>
      </c>
      <c r="B334" s="195" t="s">
        <v>329</v>
      </c>
      <c r="C334" s="195">
        <v>1183.53</v>
      </c>
      <c r="D334" s="195"/>
      <c r="E334" s="195">
        <v>1183.53</v>
      </c>
      <c r="F334" s="195">
        <v>0</v>
      </c>
      <c r="G334" s="195">
        <v>0</v>
      </c>
      <c r="H334" s="195">
        <v>0</v>
      </c>
      <c r="I334" s="196"/>
      <c r="J334" s="196"/>
      <c r="K334" s="197"/>
      <c r="L334" s="197"/>
      <c r="M334" s="198"/>
      <c r="N334" s="83"/>
    </row>
    <row r="335" spans="1:15" s="38" customFormat="1" ht="272.25" customHeight="1" x14ac:dyDescent="0.25">
      <c r="A335" s="130" t="s">
        <v>10</v>
      </c>
      <c r="B335" s="46" t="s">
        <v>578</v>
      </c>
      <c r="C335" s="131">
        <v>0</v>
      </c>
      <c r="D335" s="131">
        <v>0</v>
      </c>
      <c r="E335" s="131">
        <v>0</v>
      </c>
      <c r="F335" s="131">
        <v>0</v>
      </c>
      <c r="G335" s="131">
        <v>0</v>
      </c>
      <c r="H335" s="131">
        <v>0</v>
      </c>
      <c r="I335" s="183" t="s">
        <v>1106</v>
      </c>
      <c r="J335" s="183" t="s">
        <v>119</v>
      </c>
      <c r="K335" s="6">
        <v>0</v>
      </c>
      <c r="L335" s="6" t="s">
        <v>16</v>
      </c>
      <c r="M335" s="7" t="s">
        <v>16</v>
      </c>
      <c r="N335" s="187" t="s">
        <v>881</v>
      </c>
    </row>
    <row r="336" spans="1:15" s="9" customFormat="1" x14ac:dyDescent="0.25">
      <c r="A336" s="5" t="s">
        <v>532</v>
      </c>
      <c r="B336" s="195" t="s">
        <v>330</v>
      </c>
      <c r="C336" s="195">
        <v>84888.2</v>
      </c>
      <c r="D336" s="195">
        <v>7923</v>
      </c>
      <c r="E336" s="195">
        <v>76965.2</v>
      </c>
      <c r="F336" s="195"/>
      <c r="G336" s="195"/>
      <c r="H336" s="195"/>
      <c r="I336" s="196"/>
      <c r="J336" s="196"/>
      <c r="K336" s="197"/>
      <c r="L336" s="197"/>
      <c r="M336" s="198"/>
      <c r="N336" s="83"/>
    </row>
    <row r="337" spans="1:14" s="38" customFormat="1" ht="56.25" customHeight="1" x14ac:dyDescent="0.25">
      <c r="A337" s="192" t="s">
        <v>10</v>
      </c>
      <c r="B337" s="219" t="s">
        <v>577</v>
      </c>
      <c r="C337" s="194">
        <v>28214.799999999999</v>
      </c>
      <c r="D337" s="194">
        <v>5755.7</v>
      </c>
      <c r="E337" s="194">
        <f>C337-D337</f>
        <v>22459.1</v>
      </c>
      <c r="F337" s="194">
        <v>28213.65</v>
      </c>
      <c r="G337" s="194">
        <v>5755.76</v>
      </c>
      <c r="H337" s="194">
        <v>22457.89</v>
      </c>
      <c r="I337" s="45" t="s">
        <v>1107</v>
      </c>
      <c r="J337" s="45" t="s">
        <v>38</v>
      </c>
      <c r="K337" s="6">
        <v>15</v>
      </c>
      <c r="L337" s="6">
        <v>13</v>
      </c>
      <c r="M337" s="7">
        <v>13</v>
      </c>
      <c r="N337" s="25"/>
    </row>
    <row r="338" spans="1:14" s="38" customFormat="1" ht="24" customHeight="1" x14ac:dyDescent="0.25">
      <c r="A338" s="192"/>
      <c r="B338" s="219"/>
      <c r="C338" s="194"/>
      <c r="D338" s="194"/>
      <c r="E338" s="194"/>
      <c r="F338" s="194"/>
      <c r="G338" s="194"/>
      <c r="H338" s="194"/>
      <c r="I338" s="45" t="s">
        <v>1108</v>
      </c>
      <c r="J338" s="45" t="s">
        <v>12</v>
      </c>
      <c r="K338" s="6">
        <v>100</v>
      </c>
      <c r="L338" s="6">
        <v>100</v>
      </c>
      <c r="M338" s="7">
        <v>100</v>
      </c>
      <c r="N338" s="25"/>
    </row>
    <row r="339" spans="1:14" s="9" customFormat="1" x14ac:dyDescent="0.25">
      <c r="A339" s="5" t="s">
        <v>533</v>
      </c>
      <c r="B339" s="195" t="s">
        <v>558</v>
      </c>
      <c r="C339" s="195">
        <v>0</v>
      </c>
      <c r="D339" s="195">
        <v>0</v>
      </c>
      <c r="E339" s="195">
        <v>0</v>
      </c>
      <c r="F339" s="195">
        <v>0</v>
      </c>
      <c r="G339" s="195">
        <v>0</v>
      </c>
      <c r="H339" s="195">
        <v>0</v>
      </c>
      <c r="I339" s="240"/>
      <c r="J339" s="240"/>
      <c r="K339" s="241"/>
      <c r="L339" s="241"/>
      <c r="M339" s="198"/>
      <c r="N339" s="83"/>
    </row>
    <row r="340" spans="1:14" s="39" customFormat="1" ht="95.25" customHeight="1" x14ac:dyDescent="0.25">
      <c r="A340" s="228" t="s">
        <v>10</v>
      </c>
      <c r="B340" s="193" t="s">
        <v>559</v>
      </c>
      <c r="C340" s="231">
        <v>0</v>
      </c>
      <c r="D340" s="233">
        <v>0</v>
      </c>
      <c r="E340" s="233">
        <v>0</v>
      </c>
      <c r="F340" s="233">
        <v>0</v>
      </c>
      <c r="G340" s="233">
        <v>0</v>
      </c>
      <c r="H340" s="233">
        <v>0</v>
      </c>
      <c r="I340" s="10" t="s">
        <v>1109</v>
      </c>
      <c r="J340" s="99" t="s">
        <v>560</v>
      </c>
      <c r="K340" s="104">
        <v>65</v>
      </c>
      <c r="L340" s="104">
        <v>60</v>
      </c>
      <c r="M340" s="107">
        <v>105.4</v>
      </c>
      <c r="N340" s="16" t="s">
        <v>1014</v>
      </c>
    </row>
    <row r="341" spans="1:14" s="39" customFormat="1" ht="61.5" customHeight="1" x14ac:dyDescent="0.25">
      <c r="A341" s="229"/>
      <c r="B341" s="230"/>
      <c r="C341" s="232"/>
      <c r="D341" s="234"/>
      <c r="E341" s="234"/>
      <c r="F341" s="234"/>
      <c r="G341" s="234"/>
      <c r="H341" s="234"/>
      <c r="I341" s="10" t="s">
        <v>1110</v>
      </c>
      <c r="J341" s="99" t="s">
        <v>550</v>
      </c>
      <c r="K341" s="104">
        <v>15.4</v>
      </c>
      <c r="L341" s="104">
        <v>15.8</v>
      </c>
      <c r="M341" s="107">
        <v>5.4</v>
      </c>
      <c r="N341" s="245" t="s">
        <v>1015</v>
      </c>
    </row>
    <row r="342" spans="1:14" s="39" customFormat="1" ht="65.25" customHeight="1" x14ac:dyDescent="0.25">
      <c r="A342" s="229"/>
      <c r="B342" s="230"/>
      <c r="C342" s="232"/>
      <c r="D342" s="234"/>
      <c r="E342" s="234"/>
      <c r="F342" s="234"/>
      <c r="G342" s="234"/>
      <c r="H342" s="234"/>
      <c r="I342" s="10" t="s">
        <v>1111</v>
      </c>
      <c r="J342" s="99" t="s">
        <v>560</v>
      </c>
      <c r="K342" s="104">
        <v>10.039999999999999</v>
      </c>
      <c r="L342" s="104">
        <v>9.5</v>
      </c>
      <c r="M342" s="107">
        <v>5.7</v>
      </c>
      <c r="N342" s="246"/>
    </row>
    <row r="343" spans="1:14" s="39" customFormat="1" ht="54.75" customHeight="1" x14ac:dyDescent="0.25">
      <c r="A343" s="229"/>
      <c r="B343" s="230"/>
      <c r="C343" s="232"/>
      <c r="D343" s="234"/>
      <c r="E343" s="234"/>
      <c r="F343" s="234"/>
      <c r="G343" s="234"/>
      <c r="H343" s="234"/>
      <c r="I343" s="10" t="s">
        <v>1112</v>
      </c>
      <c r="J343" s="99" t="s">
        <v>550</v>
      </c>
      <c r="K343" s="104">
        <v>70</v>
      </c>
      <c r="L343" s="105">
        <v>83.6</v>
      </c>
      <c r="M343" s="106">
        <v>77.599999999999994</v>
      </c>
      <c r="N343" s="16" t="s">
        <v>1016</v>
      </c>
    </row>
    <row r="344" spans="1:14" s="39" customFormat="1" ht="57" customHeight="1" x14ac:dyDescent="0.25">
      <c r="A344" s="229"/>
      <c r="B344" s="230"/>
      <c r="C344" s="232"/>
      <c r="D344" s="234"/>
      <c r="E344" s="234"/>
      <c r="F344" s="234"/>
      <c r="G344" s="234"/>
      <c r="H344" s="234"/>
      <c r="I344" s="108" t="s">
        <v>1113</v>
      </c>
      <c r="J344" s="101" t="s">
        <v>550</v>
      </c>
      <c r="K344" s="103" t="s">
        <v>16</v>
      </c>
      <c r="L344" s="102">
        <v>0.57999999999999996</v>
      </c>
      <c r="M344" s="109">
        <v>1.1100000000000001</v>
      </c>
      <c r="N344" s="60"/>
    </row>
    <row r="345" spans="1:14" s="39" customFormat="1" ht="34.5" customHeight="1" x14ac:dyDescent="0.25">
      <c r="A345" s="229"/>
      <c r="B345" s="230"/>
      <c r="C345" s="232"/>
      <c r="D345" s="234"/>
      <c r="E345" s="234"/>
      <c r="F345" s="234"/>
      <c r="G345" s="234"/>
      <c r="H345" s="234"/>
      <c r="I345" s="108" t="s">
        <v>1114</v>
      </c>
      <c r="J345" s="110" t="s">
        <v>687</v>
      </c>
      <c r="K345" s="103" t="s">
        <v>16</v>
      </c>
      <c r="L345" s="111">
        <v>342</v>
      </c>
      <c r="M345" s="112">
        <v>269</v>
      </c>
      <c r="N345" s="40"/>
    </row>
    <row r="346" spans="1:14" s="39" customFormat="1" ht="105.75" customHeight="1" x14ac:dyDescent="0.25">
      <c r="A346" s="229"/>
      <c r="B346" s="230"/>
      <c r="C346" s="232"/>
      <c r="D346" s="234"/>
      <c r="E346" s="234"/>
      <c r="F346" s="234"/>
      <c r="G346" s="234"/>
      <c r="H346" s="234"/>
      <c r="I346" s="108" t="s">
        <v>1115</v>
      </c>
      <c r="J346" s="114" t="s">
        <v>687</v>
      </c>
      <c r="K346" s="105" t="s">
        <v>16</v>
      </c>
      <c r="L346" s="115">
        <v>2</v>
      </c>
      <c r="M346" s="90">
        <v>3</v>
      </c>
      <c r="N346" s="113" t="s">
        <v>890</v>
      </c>
    </row>
    <row r="347" spans="1:14" s="39" customFormat="1" ht="39.75" customHeight="1" x14ac:dyDescent="0.25">
      <c r="A347" s="229"/>
      <c r="B347" s="230"/>
      <c r="C347" s="232"/>
      <c r="D347" s="234"/>
      <c r="E347" s="234"/>
      <c r="F347" s="234"/>
      <c r="G347" s="234"/>
      <c r="H347" s="234"/>
      <c r="I347" s="10" t="s">
        <v>1116</v>
      </c>
      <c r="J347" s="110" t="s">
        <v>688</v>
      </c>
      <c r="K347" s="103" t="s">
        <v>16</v>
      </c>
      <c r="L347" s="111">
        <v>57900</v>
      </c>
      <c r="M347" s="112">
        <v>57900</v>
      </c>
      <c r="N347" s="245" t="s">
        <v>735</v>
      </c>
    </row>
    <row r="348" spans="1:14" s="39" customFormat="1" ht="45.75" customHeight="1" x14ac:dyDescent="0.25">
      <c r="A348" s="229"/>
      <c r="B348" s="230"/>
      <c r="C348" s="232"/>
      <c r="D348" s="234"/>
      <c r="E348" s="234"/>
      <c r="F348" s="234"/>
      <c r="G348" s="234"/>
      <c r="H348" s="234"/>
      <c r="I348" s="108" t="s">
        <v>1117</v>
      </c>
      <c r="J348" s="110" t="s">
        <v>550</v>
      </c>
      <c r="K348" s="103" t="s">
        <v>16</v>
      </c>
      <c r="L348" s="111">
        <v>82.42</v>
      </c>
      <c r="M348" s="112">
        <v>82.42</v>
      </c>
      <c r="N348" s="246"/>
    </row>
    <row r="349" spans="1:14" s="39" customFormat="1" ht="24.75" customHeight="1" x14ac:dyDescent="0.25">
      <c r="A349" s="229"/>
      <c r="B349" s="230"/>
      <c r="C349" s="232"/>
      <c r="D349" s="234"/>
      <c r="E349" s="234"/>
      <c r="F349" s="234"/>
      <c r="G349" s="234"/>
      <c r="H349" s="234"/>
      <c r="I349" s="108" t="s">
        <v>1118</v>
      </c>
      <c r="J349" s="110" t="s">
        <v>561</v>
      </c>
      <c r="K349" s="103" t="s">
        <v>16</v>
      </c>
      <c r="L349" s="111">
        <v>23.35</v>
      </c>
      <c r="M349" s="112">
        <v>24</v>
      </c>
      <c r="N349" s="113"/>
    </row>
    <row r="350" spans="1:14" s="39" customFormat="1" ht="67.5" customHeight="1" x14ac:dyDescent="0.25">
      <c r="A350" s="229"/>
      <c r="B350" s="230"/>
      <c r="C350" s="232"/>
      <c r="D350" s="234"/>
      <c r="E350" s="234"/>
      <c r="F350" s="234"/>
      <c r="G350" s="234"/>
      <c r="H350" s="234"/>
      <c r="I350" s="108" t="s">
        <v>1119</v>
      </c>
      <c r="J350" s="110" t="s">
        <v>334</v>
      </c>
      <c r="K350" s="103" t="s">
        <v>16</v>
      </c>
      <c r="L350" s="111">
        <v>8.6</v>
      </c>
      <c r="M350" s="112">
        <v>8.6</v>
      </c>
      <c r="N350" s="40"/>
    </row>
    <row r="351" spans="1:14" s="39" customFormat="1" ht="46.5" customHeight="1" x14ac:dyDescent="0.25">
      <c r="A351" s="229"/>
      <c r="B351" s="230"/>
      <c r="C351" s="232"/>
      <c r="D351" s="234"/>
      <c r="E351" s="234"/>
      <c r="F351" s="234"/>
      <c r="G351" s="234"/>
      <c r="H351" s="234"/>
      <c r="I351" s="10" t="s">
        <v>1120</v>
      </c>
      <c r="J351" s="101" t="s">
        <v>550</v>
      </c>
      <c r="K351" s="102" t="s">
        <v>16</v>
      </c>
      <c r="L351" s="116">
        <v>4.3</v>
      </c>
      <c r="M351" s="109">
        <v>6.3</v>
      </c>
      <c r="N351" s="41"/>
    </row>
    <row r="352" spans="1:14" s="38" customFormat="1" ht="35.25" customHeight="1" x14ac:dyDescent="0.25">
      <c r="A352" s="205">
        <v>2</v>
      </c>
      <c r="B352" s="193" t="s">
        <v>562</v>
      </c>
      <c r="C352" s="194">
        <v>12397.3</v>
      </c>
      <c r="D352" s="194">
        <v>1689</v>
      </c>
      <c r="E352" s="194">
        <v>10708.3</v>
      </c>
      <c r="F352" s="194">
        <v>12397.3</v>
      </c>
      <c r="G352" s="194">
        <v>1689</v>
      </c>
      <c r="H352" s="194">
        <v>10708.3</v>
      </c>
      <c r="I352" s="74" t="s">
        <v>882</v>
      </c>
      <c r="J352" s="74" t="s">
        <v>119</v>
      </c>
      <c r="K352" s="81">
        <v>187</v>
      </c>
      <c r="L352" s="81" t="s">
        <v>16</v>
      </c>
      <c r="M352" s="81">
        <v>122</v>
      </c>
      <c r="N352" s="242" t="s">
        <v>883</v>
      </c>
    </row>
    <row r="353" spans="1:14" s="38" customFormat="1" ht="24" customHeight="1" x14ac:dyDescent="0.25">
      <c r="A353" s="206"/>
      <c r="B353" s="230"/>
      <c r="C353" s="194"/>
      <c r="D353" s="194"/>
      <c r="E353" s="194"/>
      <c r="F353" s="194"/>
      <c r="G353" s="194"/>
      <c r="H353" s="194"/>
      <c r="I353" s="45" t="s">
        <v>884</v>
      </c>
      <c r="J353" s="44" t="s">
        <v>331</v>
      </c>
      <c r="K353" s="6">
        <v>2781.9</v>
      </c>
      <c r="L353" s="81" t="s">
        <v>16</v>
      </c>
      <c r="M353" s="81">
        <v>2143</v>
      </c>
      <c r="N353" s="243"/>
    </row>
    <row r="354" spans="1:14" s="38" customFormat="1" ht="24" customHeight="1" x14ac:dyDescent="0.25">
      <c r="A354" s="206"/>
      <c r="B354" s="230"/>
      <c r="C354" s="194"/>
      <c r="D354" s="194"/>
      <c r="E354" s="194"/>
      <c r="F354" s="194"/>
      <c r="G354" s="194"/>
      <c r="H354" s="194"/>
      <c r="I354" s="96" t="s">
        <v>885</v>
      </c>
      <c r="J354" s="97" t="s">
        <v>15</v>
      </c>
      <c r="K354" s="98">
        <v>72</v>
      </c>
      <c r="L354" s="81" t="s">
        <v>16</v>
      </c>
      <c r="M354" s="81">
        <v>50</v>
      </c>
      <c r="N354" s="244"/>
    </row>
    <row r="355" spans="1:14" s="38" customFormat="1" ht="79.5" customHeight="1" x14ac:dyDescent="0.25">
      <c r="A355" s="206"/>
      <c r="B355" s="230"/>
      <c r="C355" s="194"/>
      <c r="D355" s="194"/>
      <c r="E355" s="194"/>
      <c r="F355" s="194"/>
      <c r="G355" s="194"/>
      <c r="H355" s="194"/>
      <c r="I355" s="170" t="s">
        <v>886</v>
      </c>
      <c r="J355" s="99" t="s">
        <v>550</v>
      </c>
      <c r="K355" s="6" t="s">
        <v>16</v>
      </c>
      <c r="L355" s="6" t="s">
        <v>16</v>
      </c>
      <c r="M355" s="6">
        <v>100</v>
      </c>
      <c r="N355" s="100" t="s">
        <v>883</v>
      </c>
    </row>
    <row r="356" spans="1:14" s="38" customFormat="1" ht="33.75" customHeight="1" x14ac:dyDescent="0.25">
      <c r="A356" s="206"/>
      <c r="B356" s="230"/>
      <c r="C356" s="194"/>
      <c r="D356" s="194"/>
      <c r="E356" s="194"/>
      <c r="F356" s="194"/>
      <c r="G356" s="194"/>
      <c r="H356" s="194"/>
      <c r="I356" s="170" t="s">
        <v>889</v>
      </c>
      <c r="J356" s="99" t="s">
        <v>62</v>
      </c>
      <c r="K356" s="6">
        <f>[1]Лист1!$M$571</f>
        <v>0</v>
      </c>
      <c r="L356" s="6">
        <v>5</v>
      </c>
      <c r="M356" s="7">
        <v>0</v>
      </c>
      <c r="N356" s="247" t="s">
        <v>736</v>
      </c>
    </row>
    <row r="357" spans="1:14" s="38" customFormat="1" ht="24" customHeight="1" x14ac:dyDescent="0.25">
      <c r="A357" s="206"/>
      <c r="B357" s="230"/>
      <c r="C357" s="194"/>
      <c r="D357" s="194"/>
      <c r="E357" s="194"/>
      <c r="F357" s="194"/>
      <c r="G357" s="194"/>
      <c r="H357" s="194"/>
      <c r="I357" s="170" t="s">
        <v>887</v>
      </c>
      <c r="J357" s="99" t="s">
        <v>557</v>
      </c>
      <c r="K357" s="6" t="s">
        <v>16</v>
      </c>
      <c r="L357" s="6">
        <v>0</v>
      </c>
      <c r="M357" s="7">
        <v>0</v>
      </c>
      <c r="N357" s="248"/>
    </row>
    <row r="358" spans="1:14" s="38" customFormat="1" ht="66.75" customHeight="1" x14ac:dyDescent="0.25">
      <c r="A358" s="206"/>
      <c r="B358" s="230"/>
      <c r="C358" s="194"/>
      <c r="D358" s="194"/>
      <c r="E358" s="194"/>
      <c r="F358" s="194"/>
      <c r="G358" s="194"/>
      <c r="H358" s="194"/>
      <c r="I358" s="170" t="s">
        <v>888</v>
      </c>
      <c r="J358" s="99" t="s">
        <v>15</v>
      </c>
      <c r="K358" s="6" t="s">
        <v>16</v>
      </c>
      <c r="L358" s="6">
        <v>0</v>
      </c>
      <c r="M358" s="7">
        <v>0</v>
      </c>
      <c r="N358" s="248"/>
    </row>
    <row r="359" spans="1:14" s="38" customFormat="1" ht="34.5" customHeight="1" x14ac:dyDescent="0.25">
      <c r="A359" s="206"/>
      <c r="B359" s="230"/>
      <c r="C359" s="194"/>
      <c r="D359" s="194"/>
      <c r="E359" s="194"/>
      <c r="F359" s="194"/>
      <c r="G359" s="194"/>
      <c r="H359" s="194"/>
      <c r="I359" s="170" t="s">
        <v>1121</v>
      </c>
      <c r="J359" s="99" t="s">
        <v>119</v>
      </c>
      <c r="K359" s="6" t="s">
        <v>16</v>
      </c>
      <c r="L359" s="6">
        <v>0</v>
      </c>
      <c r="M359" s="6">
        <v>0</v>
      </c>
      <c r="N359" s="248"/>
    </row>
    <row r="360" spans="1:14" s="38" customFormat="1" ht="33" customHeight="1" x14ac:dyDescent="0.25">
      <c r="A360" s="206"/>
      <c r="B360" s="230"/>
      <c r="C360" s="194"/>
      <c r="D360" s="194"/>
      <c r="E360" s="194"/>
      <c r="F360" s="194"/>
      <c r="G360" s="194"/>
      <c r="H360" s="194"/>
      <c r="I360" s="45" t="s">
        <v>1122</v>
      </c>
      <c r="J360" s="117" t="s">
        <v>563</v>
      </c>
      <c r="K360" s="6" t="s">
        <v>16</v>
      </c>
      <c r="L360" s="6">
        <v>0</v>
      </c>
      <c r="M360" s="6">
        <v>0</v>
      </c>
      <c r="N360" s="249"/>
    </row>
    <row r="361" spans="1:14" s="38" customFormat="1" ht="46.5" customHeight="1" x14ac:dyDescent="0.25">
      <c r="A361" s="206"/>
      <c r="B361" s="230"/>
      <c r="C361" s="149"/>
      <c r="D361" s="149"/>
      <c r="E361" s="149"/>
      <c r="F361" s="149"/>
      <c r="G361" s="149"/>
      <c r="H361" s="149"/>
      <c r="I361" s="170" t="s">
        <v>1123</v>
      </c>
      <c r="J361" s="117" t="s">
        <v>331</v>
      </c>
      <c r="K361" s="6" t="s">
        <v>16</v>
      </c>
      <c r="L361" s="6">
        <v>0</v>
      </c>
      <c r="M361" s="7">
        <v>0</v>
      </c>
      <c r="N361" s="173" t="s">
        <v>689</v>
      </c>
    </row>
    <row r="362" spans="1:14" s="38" customFormat="1" ht="45" customHeight="1" x14ac:dyDescent="0.25">
      <c r="A362" s="206"/>
      <c r="B362" s="230"/>
      <c r="C362" s="155"/>
      <c r="D362" s="155"/>
      <c r="E362" s="155"/>
      <c r="F362" s="155"/>
      <c r="G362" s="155"/>
      <c r="H362" s="155"/>
      <c r="I362" s="170" t="s">
        <v>1124</v>
      </c>
      <c r="J362" s="117" t="s">
        <v>331</v>
      </c>
      <c r="K362" s="6" t="s">
        <v>16</v>
      </c>
      <c r="L362" s="6">
        <v>0</v>
      </c>
      <c r="M362" s="7">
        <v>0</v>
      </c>
      <c r="N362" s="118" t="s">
        <v>737</v>
      </c>
    </row>
    <row r="363" spans="1:14" s="38" customFormat="1" ht="57.75" customHeight="1" x14ac:dyDescent="0.25">
      <c r="A363" s="206"/>
      <c r="B363" s="230"/>
      <c r="C363" s="155"/>
      <c r="D363" s="155"/>
      <c r="E363" s="155"/>
      <c r="F363" s="155"/>
      <c r="G363" s="155"/>
      <c r="H363" s="155"/>
      <c r="I363" s="170" t="s">
        <v>1125</v>
      </c>
      <c r="J363" s="117" t="s">
        <v>331</v>
      </c>
      <c r="K363" s="6" t="s">
        <v>16</v>
      </c>
      <c r="L363" s="6">
        <v>0</v>
      </c>
      <c r="M363" s="7">
        <v>0</v>
      </c>
      <c r="N363" s="172" t="s">
        <v>891</v>
      </c>
    </row>
    <row r="364" spans="1:14" s="38" customFormat="1" ht="33.75" customHeight="1" x14ac:dyDescent="0.25">
      <c r="A364" s="207"/>
      <c r="B364" s="211"/>
      <c r="C364" s="137"/>
      <c r="D364" s="137"/>
      <c r="E364" s="137"/>
      <c r="F364" s="137"/>
      <c r="G364" s="137"/>
      <c r="H364" s="137"/>
      <c r="I364" s="170" t="s">
        <v>698</v>
      </c>
      <c r="J364" s="117" t="s">
        <v>699</v>
      </c>
      <c r="K364" s="6" t="s">
        <v>16</v>
      </c>
      <c r="L364" s="6">
        <v>4</v>
      </c>
      <c r="M364" s="7">
        <v>4</v>
      </c>
      <c r="N364" s="172" t="s">
        <v>1017</v>
      </c>
    </row>
    <row r="365" spans="1:14" s="9" customFormat="1" x14ac:dyDescent="0.25">
      <c r="A365" s="5" t="s">
        <v>534</v>
      </c>
      <c r="B365" s="195" t="s">
        <v>332</v>
      </c>
      <c r="C365" s="195">
        <v>31363</v>
      </c>
      <c r="D365" s="195">
        <v>31363</v>
      </c>
      <c r="E365" s="195"/>
      <c r="F365" s="195">
        <v>9748286</v>
      </c>
      <c r="G365" s="195">
        <v>9748286</v>
      </c>
      <c r="H365" s="195"/>
      <c r="I365" s="196"/>
      <c r="J365" s="196"/>
      <c r="K365" s="197"/>
      <c r="L365" s="197"/>
      <c r="M365" s="198"/>
      <c r="N365" s="83"/>
    </row>
    <row r="366" spans="1:14" s="38" customFormat="1" ht="66.75" customHeight="1" x14ac:dyDescent="0.25">
      <c r="A366" s="192">
        <v>1</v>
      </c>
      <c r="B366" s="219" t="s">
        <v>989</v>
      </c>
      <c r="C366" s="194">
        <v>33720.1</v>
      </c>
      <c r="D366" s="194">
        <v>0</v>
      </c>
      <c r="E366" s="194">
        <v>33720.1</v>
      </c>
      <c r="F366" s="194">
        <v>33720.1</v>
      </c>
      <c r="G366" s="194">
        <v>0</v>
      </c>
      <c r="H366" s="194">
        <v>33720.1</v>
      </c>
      <c r="I366" s="45" t="s">
        <v>892</v>
      </c>
      <c r="J366" s="45" t="s">
        <v>181</v>
      </c>
      <c r="K366" s="6" t="s">
        <v>333</v>
      </c>
      <c r="L366" s="6">
        <v>16</v>
      </c>
      <c r="M366" s="7">
        <v>16</v>
      </c>
      <c r="N366" s="26"/>
    </row>
    <row r="367" spans="1:14" s="38" customFormat="1" ht="224.25" customHeight="1" x14ac:dyDescent="0.25">
      <c r="A367" s="192"/>
      <c r="B367" s="219"/>
      <c r="C367" s="194"/>
      <c r="D367" s="194"/>
      <c r="E367" s="194"/>
      <c r="F367" s="194"/>
      <c r="G367" s="194"/>
      <c r="H367" s="194"/>
      <c r="I367" s="170" t="s">
        <v>893</v>
      </c>
      <c r="J367" s="45" t="s">
        <v>550</v>
      </c>
      <c r="K367" s="6">
        <v>0</v>
      </c>
      <c r="L367" s="6">
        <v>100</v>
      </c>
      <c r="M367" s="7">
        <v>100</v>
      </c>
      <c r="N367" s="26"/>
    </row>
    <row r="368" spans="1:14" s="38" customFormat="1" ht="69" customHeight="1" x14ac:dyDescent="0.25">
      <c r="A368" s="192"/>
      <c r="B368" s="219"/>
      <c r="C368" s="194"/>
      <c r="D368" s="194"/>
      <c r="E368" s="194"/>
      <c r="F368" s="194"/>
      <c r="G368" s="194"/>
      <c r="H368" s="194"/>
      <c r="I368" s="45" t="s">
        <v>1126</v>
      </c>
      <c r="J368" s="45" t="s">
        <v>119</v>
      </c>
      <c r="K368" s="6" t="s">
        <v>112</v>
      </c>
      <c r="L368" s="6">
        <v>2</v>
      </c>
      <c r="M368" s="7">
        <v>2</v>
      </c>
      <c r="N368" s="25"/>
    </row>
    <row r="369" spans="1:14" s="9" customFormat="1" x14ac:dyDescent="0.25">
      <c r="A369" s="5" t="s">
        <v>569</v>
      </c>
      <c r="B369" s="254" t="s">
        <v>556</v>
      </c>
      <c r="C369" s="254"/>
      <c r="D369" s="254"/>
      <c r="E369" s="254"/>
      <c r="F369" s="254"/>
      <c r="G369" s="254"/>
      <c r="H369" s="254"/>
      <c r="I369" s="240"/>
      <c r="J369" s="240"/>
      <c r="K369" s="241"/>
      <c r="L369" s="241"/>
      <c r="M369" s="280"/>
      <c r="N369" s="93"/>
    </row>
    <row r="370" spans="1:14" s="38" customFormat="1" ht="102" customHeight="1" x14ac:dyDescent="0.25">
      <c r="A370" s="223" t="s">
        <v>10</v>
      </c>
      <c r="B370" s="226" t="s">
        <v>576</v>
      </c>
      <c r="C370" s="202">
        <v>0</v>
      </c>
      <c r="D370" s="202">
        <v>0</v>
      </c>
      <c r="E370" s="202">
        <v>0</v>
      </c>
      <c r="F370" s="227">
        <v>0</v>
      </c>
      <c r="G370" s="227">
        <v>0</v>
      </c>
      <c r="H370" s="202">
        <v>0</v>
      </c>
      <c r="I370" s="47" t="s">
        <v>1127</v>
      </c>
      <c r="J370" s="47" t="s">
        <v>557</v>
      </c>
      <c r="K370" s="20" t="s">
        <v>16</v>
      </c>
      <c r="L370" s="20" t="s">
        <v>16</v>
      </c>
      <c r="M370" s="20" t="s">
        <v>16</v>
      </c>
      <c r="N370" s="237" t="s">
        <v>1018</v>
      </c>
    </row>
    <row r="371" spans="1:14" s="38" customFormat="1" ht="102" customHeight="1" x14ac:dyDescent="0.25">
      <c r="A371" s="224"/>
      <c r="B371" s="226"/>
      <c r="C371" s="202"/>
      <c r="D371" s="202"/>
      <c r="E371" s="202"/>
      <c r="F371" s="227"/>
      <c r="G371" s="227"/>
      <c r="H371" s="202"/>
      <c r="I371" s="47" t="s">
        <v>1128</v>
      </c>
      <c r="J371" s="47" t="s">
        <v>557</v>
      </c>
      <c r="K371" s="20" t="s">
        <v>16</v>
      </c>
      <c r="L371" s="20" t="s">
        <v>16</v>
      </c>
      <c r="M371" s="20" t="s">
        <v>16</v>
      </c>
      <c r="N371" s="238"/>
    </row>
    <row r="372" spans="1:14" s="38" customFormat="1" ht="81" customHeight="1" x14ac:dyDescent="0.25">
      <c r="A372" s="225"/>
      <c r="B372" s="226"/>
      <c r="C372" s="202"/>
      <c r="D372" s="202"/>
      <c r="E372" s="202"/>
      <c r="F372" s="227"/>
      <c r="G372" s="227"/>
      <c r="H372" s="202"/>
      <c r="I372" s="171" t="s">
        <v>1129</v>
      </c>
      <c r="J372" s="47" t="s">
        <v>557</v>
      </c>
      <c r="K372" s="20" t="s">
        <v>16</v>
      </c>
      <c r="L372" s="20" t="s">
        <v>16</v>
      </c>
      <c r="M372" s="20" t="s">
        <v>16</v>
      </c>
      <c r="N372" s="239"/>
    </row>
    <row r="373" spans="1:14" s="9" customFormat="1" ht="25.5" customHeight="1" x14ac:dyDescent="0.25">
      <c r="A373" s="208" t="s">
        <v>700</v>
      </c>
      <c r="B373" s="208"/>
      <c r="C373" s="208"/>
      <c r="D373" s="208"/>
      <c r="E373" s="208"/>
      <c r="F373" s="208"/>
      <c r="G373" s="208"/>
      <c r="H373" s="208"/>
      <c r="I373" s="208"/>
      <c r="J373" s="208"/>
      <c r="K373" s="208"/>
      <c r="L373" s="208"/>
      <c r="M373" s="208"/>
      <c r="N373" s="208"/>
    </row>
    <row r="374" spans="1:14" s="9" customFormat="1" ht="67.5" customHeight="1" x14ac:dyDescent="0.25">
      <c r="A374" s="209" t="s">
        <v>488</v>
      </c>
      <c r="B374" s="252" t="s">
        <v>701</v>
      </c>
      <c r="C374" s="235">
        <v>0</v>
      </c>
      <c r="D374" s="235">
        <v>0</v>
      </c>
      <c r="E374" s="235">
        <v>0</v>
      </c>
      <c r="F374" s="235">
        <v>0</v>
      </c>
      <c r="G374" s="235">
        <v>0</v>
      </c>
      <c r="H374" s="235">
        <v>0</v>
      </c>
      <c r="I374" s="171" t="s">
        <v>702</v>
      </c>
      <c r="J374" s="47" t="s">
        <v>687</v>
      </c>
      <c r="K374" s="20" t="s">
        <v>16</v>
      </c>
      <c r="L374" s="20" t="s">
        <v>16</v>
      </c>
      <c r="M374" s="20" t="s">
        <v>16</v>
      </c>
      <c r="N374" s="119" t="s">
        <v>630</v>
      </c>
    </row>
    <row r="375" spans="1:14" s="9" customFormat="1" ht="21.75" customHeight="1" x14ac:dyDescent="0.25">
      <c r="A375" s="210"/>
      <c r="B375" s="253"/>
      <c r="C375" s="236"/>
      <c r="D375" s="236"/>
      <c r="E375" s="236"/>
      <c r="F375" s="236"/>
      <c r="G375" s="236"/>
      <c r="H375" s="236"/>
      <c r="I375" s="184" t="s">
        <v>703</v>
      </c>
      <c r="J375" s="183" t="s">
        <v>12</v>
      </c>
      <c r="K375" s="20" t="s">
        <v>16</v>
      </c>
      <c r="L375" s="20" t="s">
        <v>16</v>
      </c>
      <c r="M375" s="20" t="s">
        <v>16</v>
      </c>
      <c r="N375" s="189" t="s">
        <v>630</v>
      </c>
    </row>
    <row r="376" spans="1:14" s="9" customFormat="1" ht="15" customHeight="1" x14ac:dyDescent="0.25">
      <c r="A376" s="122" t="s">
        <v>535</v>
      </c>
      <c r="B376" s="220" t="s">
        <v>335</v>
      </c>
      <c r="C376" s="221"/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  <c r="N376" s="222"/>
    </row>
    <row r="377" spans="1:14" s="9" customFormat="1" ht="22.5" x14ac:dyDescent="0.25">
      <c r="A377" s="5" t="s">
        <v>536</v>
      </c>
      <c r="B377" s="195" t="s">
        <v>336</v>
      </c>
      <c r="C377" s="195">
        <v>37600.5</v>
      </c>
      <c r="D377" s="195"/>
      <c r="E377" s="195">
        <v>37600.5</v>
      </c>
      <c r="F377" s="195"/>
      <c r="G377" s="195"/>
      <c r="H377" s="195"/>
      <c r="I377" s="196"/>
      <c r="J377" s="196"/>
      <c r="K377" s="197"/>
      <c r="L377" s="197"/>
      <c r="M377" s="198"/>
      <c r="N377" s="83"/>
    </row>
    <row r="378" spans="1:14" s="38" customFormat="1" ht="57.75" customHeight="1" x14ac:dyDescent="0.25">
      <c r="A378" s="205" t="s">
        <v>10</v>
      </c>
      <c r="B378" s="193" t="s">
        <v>337</v>
      </c>
      <c r="C378" s="217">
        <v>27900</v>
      </c>
      <c r="D378" s="217">
        <v>27900</v>
      </c>
      <c r="E378" s="217">
        <v>0</v>
      </c>
      <c r="F378" s="217">
        <v>27888.400000000001</v>
      </c>
      <c r="G378" s="217">
        <v>27888.400000000001</v>
      </c>
      <c r="H378" s="217">
        <v>0</v>
      </c>
      <c r="I378" s="45" t="s">
        <v>894</v>
      </c>
      <c r="J378" s="45" t="s">
        <v>12</v>
      </c>
      <c r="K378" s="6" t="s">
        <v>112</v>
      </c>
      <c r="L378" s="6">
        <v>47</v>
      </c>
      <c r="M378" s="7">
        <v>75.8</v>
      </c>
      <c r="N378" s="25"/>
    </row>
    <row r="379" spans="1:14" s="38" customFormat="1" ht="45.75" customHeight="1" x14ac:dyDescent="0.25">
      <c r="A379" s="206"/>
      <c r="B379" s="230"/>
      <c r="C379" s="276"/>
      <c r="D379" s="276"/>
      <c r="E379" s="276"/>
      <c r="F379" s="276"/>
      <c r="G379" s="276"/>
      <c r="H379" s="276"/>
      <c r="I379" s="45" t="s">
        <v>571</v>
      </c>
      <c r="J379" s="45" t="s">
        <v>12</v>
      </c>
      <c r="K379" s="6">
        <v>1.18</v>
      </c>
      <c r="L379" s="6">
        <v>0.72</v>
      </c>
      <c r="M379" s="7">
        <v>0.72</v>
      </c>
      <c r="N379" s="25"/>
    </row>
    <row r="380" spans="1:14" s="38" customFormat="1" ht="67.5" x14ac:dyDescent="0.25">
      <c r="A380" s="206"/>
      <c r="B380" s="230"/>
      <c r="C380" s="276"/>
      <c r="D380" s="276"/>
      <c r="E380" s="276"/>
      <c r="F380" s="276"/>
      <c r="G380" s="276"/>
      <c r="H380" s="276"/>
      <c r="I380" s="45" t="s">
        <v>338</v>
      </c>
      <c r="J380" s="45" t="s">
        <v>12</v>
      </c>
      <c r="K380" s="6">
        <v>100</v>
      </c>
      <c r="L380" s="6">
        <v>100</v>
      </c>
      <c r="M380" s="7">
        <v>100</v>
      </c>
      <c r="N380" s="25"/>
    </row>
    <row r="381" spans="1:14" s="38" customFormat="1" ht="102" customHeight="1" x14ac:dyDescent="0.25">
      <c r="A381" s="207"/>
      <c r="B381" s="211"/>
      <c r="C381" s="218"/>
      <c r="D381" s="218"/>
      <c r="E381" s="218"/>
      <c r="F381" s="218"/>
      <c r="G381" s="218"/>
      <c r="H381" s="218"/>
      <c r="I381" s="45" t="s">
        <v>549</v>
      </c>
      <c r="J381" s="45" t="s">
        <v>12</v>
      </c>
      <c r="K381" s="6">
        <v>81.819999999999993</v>
      </c>
      <c r="L381" s="6">
        <v>100</v>
      </c>
      <c r="M381" s="7">
        <v>100</v>
      </c>
      <c r="N381" s="25"/>
    </row>
    <row r="382" spans="1:14" s="9" customFormat="1" ht="22.5" x14ac:dyDescent="0.25">
      <c r="A382" s="5" t="s">
        <v>537</v>
      </c>
      <c r="B382" s="195" t="s">
        <v>339</v>
      </c>
      <c r="C382" s="195">
        <v>1452.23</v>
      </c>
      <c r="D382" s="195"/>
      <c r="E382" s="195">
        <v>1452.23</v>
      </c>
      <c r="F382" s="195"/>
      <c r="G382" s="195"/>
      <c r="H382" s="195"/>
      <c r="I382" s="196"/>
      <c r="J382" s="196"/>
      <c r="K382" s="197"/>
      <c r="L382" s="197"/>
      <c r="M382" s="198"/>
      <c r="N382" s="83"/>
    </row>
    <row r="383" spans="1:14" s="38" customFormat="1" ht="125.25" customHeight="1" x14ac:dyDescent="0.25">
      <c r="A383" s="130" t="s">
        <v>10</v>
      </c>
      <c r="B383" s="46" t="s">
        <v>479</v>
      </c>
      <c r="C383" s="131">
        <v>1090</v>
      </c>
      <c r="D383" s="131">
        <v>1090</v>
      </c>
      <c r="E383" s="131">
        <v>0</v>
      </c>
      <c r="F383" s="131">
        <v>1016.83</v>
      </c>
      <c r="G383" s="131">
        <v>1016.83</v>
      </c>
      <c r="H383" s="131">
        <v>0</v>
      </c>
      <c r="I383" s="45" t="s">
        <v>895</v>
      </c>
      <c r="J383" s="45" t="s">
        <v>99</v>
      </c>
      <c r="K383" s="6">
        <v>41.47</v>
      </c>
      <c r="L383" s="6">
        <v>20.170000000000002</v>
      </c>
      <c r="M383" s="7">
        <v>50</v>
      </c>
      <c r="N383" s="11" t="s">
        <v>1019</v>
      </c>
    </row>
    <row r="384" spans="1:14" s="9" customFormat="1" ht="22.5" x14ac:dyDescent="0.25">
      <c r="A384" s="5" t="s">
        <v>538</v>
      </c>
      <c r="B384" s="195" t="s">
        <v>340</v>
      </c>
      <c r="C384" s="195">
        <v>35840</v>
      </c>
      <c r="D384" s="195"/>
      <c r="E384" s="195">
        <v>35840</v>
      </c>
      <c r="F384" s="195"/>
      <c r="G384" s="195"/>
      <c r="H384" s="195"/>
      <c r="I384" s="196"/>
      <c r="J384" s="196"/>
      <c r="K384" s="197"/>
      <c r="L384" s="197"/>
      <c r="M384" s="198"/>
      <c r="N384" s="83"/>
    </row>
    <row r="385" spans="1:14" s="38" customFormat="1" ht="113.25" customHeight="1" x14ac:dyDescent="0.25">
      <c r="A385" s="193" t="s">
        <v>10</v>
      </c>
      <c r="B385" s="212" t="s">
        <v>341</v>
      </c>
      <c r="C385" s="199">
        <v>110408.7</v>
      </c>
      <c r="D385" s="199">
        <v>41499.699999999997</v>
      </c>
      <c r="E385" s="199">
        <v>68909</v>
      </c>
      <c r="F385" s="199">
        <v>814.41</v>
      </c>
      <c r="G385" s="199">
        <v>814.41</v>
      </c>
      <c r="H385" s="199">
        <f>F385-G385</f>
        <v>0</v>
      </c>
      <c r="I385" s="170" t="s">
        <v>897</v>
      </c>
      <c r="J385" s="45" t="s">
        <v>331</v>
      </c>
      <c r="K385" s="6">
        <v>5118.3</v>
      </c>
      <c r="L385" s="6">
        <v>15000</v>
      </c>
      <c r="M385" s="6">
        <v>15100</v>
      </c>
      <c r="N385" s="25"/>
    </row>
    <row r="386" spans="1:14" s="38" customFormat="1" ht="36.75" customHeight="1" x14ac:dyDescent="0.25">
      <c r="A386" s="230"/>
      <c r="B386" s="260"/>
      <c r="C386" s="204"/>
      <c r="D386" s="204"/>
      <c r="E386" s="204"/>
      <c r="F386" s="204"/>
      <c r="G386" s="204"/>
      <c r="H386" s="204"/>
      <c r="I386" s="45" t="s">
        <v>896</v>
      </c>
      <c r="J386" s="45" t="s">
        <v>550</v>
      </c>
      <c r="K386" s="6">
        <v>28.06</v>
      </c>
      <c r="L386" s="6">
        <v>18.170000000000002</v>
      </c>
      <c r="M386" s="120">
        <v>0</v>
      </c>
      <c r="N386" s="10" t="s">
        <v>739</v>
      </c>
    </row>
    <row r="387" spans="1:14" s="38" customFormat="1" ht="56.25" x14ac:dyDescent="0.25">
      <c r="A387" s="230"/>
      <c r="B387" s="260"/>
      <c r="C387" s="204"/>
      <c r="D387" s="204"/>
      <c r="E387" s="204"/>
      <c r="F387" s="204"/>
      <c r="G387" s="204"/>
      <c r="H387" s="204"/>
      <c r="I387" s="45" t="s">
        <v>901</v>
      </c>
      <c r="J387" s="45" t="s">
        <v>550</v>
      </c>
      <c r="K387" s="6">
        <v>57.04</v>
      </c>
      <c r="L387" s="6">
        <v>48.57</v>
      </c>
      <c r="M387" s="6">
        <v>30</v>
      </c>
      <c r="N387" s="25"/>
    </row>
    <row r="388" spans="1:14" s="38" customFormat="1" ht="90" x14ac:dyDescent="0.25">
      <c r="A388" s="230"/>
      <c r="B388" s="260"/>
      <c r="C388" s="204"/>
      <c r="D388" s="204"/>
      <c r="E388" s="204"/>
      <c r="F388" s="204"/>
      <c r="G388" s="204"/>
      <c r="H388" s="204"/>
      <c r="I388" s="170" t="s">
        <v>900</v>
      </c>
      <c r="J388" s="45" t="s">
        <v>550</v>
      </c>
      <c r="K388" s="6">
        <v>2.2799999999999998</v>
      </c>
      <c r="L388" s="6">
        <v>3.09</v>
      </c>
      <c r="M388" s="6">
        <v>4</v>
      </c>
      <c r="N388" s="25"/>
    </row>
    <row r="389" spans="1:14" s="38" customFormat="1" ht="46.5" customHeight="1" x14ac:dyDescent="0.25">
      <c r="A389" s="230"/>
      <c r="B389" s="260"/>
      <c r="C389" s="204"/>
      <c r="D389" s="204"/>
      <c r="E389" s="204"/>
      <c r="F389" s="204"/>
      <c r="G389" s="204"/>
      <c r="H389" s="204"/>
      <c r="I389" s="45" t="s">
        <v>551</v>
      </c>
      <c r="J389" s="43" t="s">
        <v>343</v>
      </c>
      <c r="K389" s="6">
        <v>430.74</v>
      </c>
      <c r="L389" s="6">
        <v>391.6</v>
      </c>
      <c r="M389" s="6">
        <v>275.58</v>
      </c>
      <c r="N389" s="25"/>
    </row>
    <row r="390" spans="1:14" s="38" customFormat="1" ht="33.75" customHeight="1" x14ac:dyDescent="0.25">
      <c r="A390" s="230"/>
      <c r="B390" s="260"/>
      <c r="C390" s="204"/>
      <c r="D390" s="204"/>
      <c r="E390" s="204"/>
      <c r="F390" s="204"/>
      <c r="G390" s="204"/>
      <c r="H390" s="204"/>
      <c r="I390" s="45" t="s">
        <v>624</v>
      </c>
      <c r="J390" s="43" t="s">
        <v>343</v>
      </c>
      <c r="K390" s="6">
        <v>755.19600000000003</v>
      </c>
      <c r="L390" s="6">
        <v>806.2</v>
      </c>
      <c r="M390" s="6">
        <v>918.59</v>
      </c>
      <c r="N390" s="25"/>
    </row>
    <row r="391" spans="1:14" s="38" customFormat="1" ht="46.5" customHeight="1" x14ac:dyDescent="0.25">
      <c r="A391" s="211"/>
      <c r="B391" s="213"/>
      <c r="C391" s="214"/>
      <c r="D391" s="214"/>
      <c r="E391" s="214"/>
      <c r="F391" s="214"/>
      <c r="G391" s="214"/>
      <c r="H391" s="214"/>
      <c r="I391" s="183" t="s">
        <v>572</v>
      </c>
      <c r="J391" s="43" t="s">
        <v>343</v>
      </c>
      <c r="K391" s="6" t="s">
        <v>16</v>
      </c>
      <c r="L391" s="6">
        <v>2.4</v>
      </c>
      <c r="M391" s="120">
        <v>0</v>
      </c>
      <c r="N391" s="11" t="s">
        <v>898</v>
      </c>
    </row>
    <row r="392" spans="1:14" s="38" customFormat="1" ht="90" customHeight="1" x14ac:dyDescent="0.25">
      <c r="A392" s="192" t="s">
        <v>17</v>
      </c>
      <c r="B392" s="192" t="s">
        <v>342</v>
      </c>
      <c r="C392" s="194">
        <v>52039</v>
      </c>
      <c r="D392" s="194">
        <v>39798.300000000003</v>
      </c>
      <c r="E392" s="194">
        <f>C392-D392</f>
        <v>12240.699999999997</v>
      </c>
      <c r="F392" s="194">
        <v>9795.27</v>
      </c>
      <c r="G392" s="194">
        <v>9795.27</v>
      </c>
      <c r="H392" s="194">
        <f>F392-G392</f>
        <v>0</v>
      </c>
      <c r="I392" s="170" t="s">
        <v>899</v>
      </c>
      <c r="J392" s="45" t="s">
        <v>331</v>
      </c>
      <c r="K392" s="121">
        <v>85658</v>
      </c>
      <c r="L392" s="6">
        <v>50000</v>
      </c>
      <c r="M392" s="6">
        <v>201361</v>
      </c>
      <c r="N392" s="25"/>
    </row>
    <row r="393" spans="1:14" s="38" customFormat="1" ht="45.75" customHeight="1" x14ac:dyDescent="0.25">
      <c r="A393" s="192"/>
      <c r="B393" s="192"/>
      <c r="C393" s="194"/>
      <c r="D393" s="194"/>
      <c r="E393" s="194"/>
      <c r="F393" s="194"/>
      <c r="G393" s="194"/>
      <c r="H393" s="194"/>
      <c r="I393" s="170" t="s">
        <v>902</v>
      </c>
      <c r="J393" s="45" t="s">
        <v>573</v>
      </c>
      <c r="K393" s="6" t="s">
        <v>16</v>
      </c>
      <c r="L393" s="6">
        <v>2</v>
      </c>
      <c r="M393" s="120">
        <v>2</v>
      </c>
      <c r="N393" s="25"/>
    </row>
    <row r="394" spans="1:14" s="38" customFormat="1" ht="34.5" customHeight="1" x14ac:dyDescent="0.25">
      <c r="A394" s="192"/>
      <c r="B394" s="192"/>
      <c r="C394" s="194"/>
      <c r="D394" s="194"/>
      <c r="E394" s="194"/>
      <c r="F394" s="194"/>
      <c r="G394" s="194"/>
      <c r="H394" s="194"/>
      <c r="I394" s="183" t="s">
        <v>704</v>
      </c>
      <c r="J394" s="183" t="s">
        <v>95</v>
      </c>
      <c r="K394" s="6" t="s">
        <v>16</v>
      </c>
      <c r="L394" s="6" t="s">
        <v>16</v>
      </c>
      <c r="M394" s="6" t="s">
        <v>16</v>
      </c>
      <c r="N394" s="28"/>
    </row>
    <row r="395" spans="1:14" s="38" customFormat="1" ht="34.5" customHeight="1" x14ac:dyDescent="0.25">
      <c r="A395" s="192"/>
      <c r="B395" s="192"/>
      <c r="C395" s="194"/>
      <c r="D395" s="194"/>
      <c r="E395" s="194"/>
      <c r="F395" s="194"/>
      <c r="G395" s="194"/>
      <c r="H395" s="194"/>
      <c r="I395" s="183" t="s">
        <v>344</v>
      </c>
      <c r="J395" s="183" t="s">
        <v>574</v>
      </c>
      <c r="K395" s="6" t="s">
        <v>16</v>
      </c>
      <c r="L395" s="6" t="s">
        <v>16</v>
      </c>
      <c r="M395" s="6" t="s">
        <v>16</v>
      </c>
      <c r="N395" s="28"/>
    </row>
    <row r="396" spans="1:14" s="9" customFormat="1" ht="22.5" x14ac:dyDescent="0.25">
      <c r="A396" s="5" t="s">
        <v>539</v>
      </c>
      <c r="B396" s="195" t="s">
        <v>345</v>
      </c>
      <c r="C396" s="195">
        <v>2000</v>
      </c>
      <c r="D396" s="195"/>
      <c r="E396" s="195">
        <v>2000</v>
      </c>
      <c r="F396" s="195"/>
      <c r="G396" s="195"/>
      <c r="H396" s="195"/>
      <c r="I396" s="196"/>
      <c r="J396" s="196"/>
      <c r="K396" s="197"/>
      <c r="L396" s="197"/>
      <c r="M396" s="198"/>
      <c r="N396" s="83"/>
    </row>
    <row r="397" spans="1:14" s="38" customFormat="1" ht="34.5" customHeight="1" x14ac:dyDescent="0.25">
      <c r="A397" s="192" t="s">
        <v>17</v>
      </c>
      <c r="B397" s="192" t="s">
        <v>672</v>
      </c>
      <c r="C397" s="194">
        <v>0</v>
      </c>
      <c r="D397" s="194">
        <v>0</v>
      </c>
      <c r="E397" s="194">
        <v>0</v>
      </c>
      <c r="F397" s="194">
        <v>0</v>
      </c>
      <c r="G397" s="194">
        <v>0</v>
      </c>
      <c r="H397" s="194">
        <v>0</v>
      </c>
      <c r="I397" s="45" t="s">
        <v>903</v>
      </c>
      <c r="J397" s="45" t="s">
        <v>95</v>
      </c>
      <c r="K397" s="6">
        <v>100</v>
      </c>
      <c r="L397" s="6">
        <v>150</v>
      </c>
      <c r="M397" s="7">
        <v>150</v>
      </c>
      <c r="N397" s="26"/>
    </row>
    <row r="398" spans="1:14" s="38" customFormat="1" ht="35.25" customHeight="1" x14ac:dyDescent="0.25">
      <c r="A398" s="192"/>
      <c r="B398" s="192"/>
      <c r="C398" s="194"/>
      <c r="D398" s="194"/>
      <c r="E398" s="194"/>
      <c r="F398" s="194"/>
      <c r="G398" s="194"/>
      <c r="H398" s="194"/>
      <c r="I398" s="45" t="s">
        <v>904</v>
      </c>
      <c r="J398" s="45" t="s">
        <v>95</v>
      </c>
      <c r="K398" s="6">
        <v>88</v>
      </c>
      <c r="L398" s="6">
        <v>134</v>
      </c>
      <c r="M398" s="7">
        <v>134</v>
      </c>
      <c r="N398" s="25"/>
    </row>
    <row r="399" spans="1:14" s="9" customFormat="1" ht="15" customHeight="1" x14ac:dyDescent="0.25">
      <c r="A399" s="13" t="s">
        <v>540</v>
      </c>
      <c r="B399" s="220" t="s">
        <v>346</v>
      </c>
      <c r="C399" s="221"/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  <c r="N399" s="222"/>
    </row>
    <row r="400" spans="1:14" s="39" customFormat="1" ht="79.5" customHeight="1" x14ac:dyDescent="0.25">
      <c r="A400" s="192" t="s">
        <v>10</v>
      </c>
      <c r="B400" s="192" t="s">
        <v>347</v>
      </c>
      <c r="C400" s="194">
        <v>0</v>
      </c>
      <c r="D400" s="194">
        <v>0</v>
      </c>
      <c r="E400" s="194">
        <v>0</v>
      </c>
      <c r="F400" s="194">
        <v>0</v>
      </c>
      <c r="G400" s="194">
        <v>0</v>
      </c>
      <c r="H400" s="194">
        <v>0</v>
      </c>
      <c r="I400" s="183" t="s">
        <v>905</v>
      </c>
      <c r="J400" s="183" t="s">
        <v>12</v>
      </c>
      <c r="K400" s="6">
        <v>100</v>
      </c>
      <c r="L400" s="6">
        <v>100</v>
      </c>
      <c r="M400" s="7">
        <v>100</v>
      </c>
      <c r="N400" s="28"/>
    </row>
    <row r="401" spans="1:14" s="38" customFormat="1" ht="22.5" customHeight="1" x14ac:dyDescent="0.25">
      <c r="A401" s="192"/>
      <c r="B401" s="192"/>
      <c r="C401" s="194"/>
      <c r="D401" s="194"/>
      <c r="E401" s="194"/>
      <c r="F401" s="194"/>
      <c r="G401" s="194"/>
      <c r="H401" s="194"/>
      <c r="I401" s="183" t="s">
        <v>348</v>
      </c>
      <c r="J401" s="183" t="s">
        <v>300</v>
      </c>
      <c r="K401" s="6">
        <v>2</v>
      </c>
      <c r="L401" s="6" t="s">
        <v>16</v>
      </c>
      <c r="M401" s="6" t="s">
        <v>16</v>
      </c>
      <c r="N401" s="16" t="s">
        <v>630</v>
      </c>
    </row>
    <row r="402" spans="1:14" s="38" customFormat="1" ht="24" customHeight="1" x14ac:dyDescent="0.25">
      <c r="A402" s="192"/>
      <c r="B402" s="192"/>
      <c r="C402" s="194"/>
      <c r="D402" s="194"/>
      <c r="E402" s="194"/>
      <c r="F402" s="194"/>
      <c r="G402" s="194"/>
      <c r="H402" s="194"/>
      <c r="I402" s="183" t="s">
        <v>349</v>
      </c>
      <c r="J402" s="183" t="s">
        <v>300</v>
      </c>
      <c r="K402" s="6">
        <v>4</v>
      </c>
      <c r="L402" s="6" t="s">
        <v>16</v>
      </c>
      <c r="M402" s="6" t="s">
        <v>16</v>
      </c>
      <c r="N402" s="16" t="s">
        <v>630</v>
      </c>
    </row>
    <row r="403" spans="1:14" s="38" customFormat="1" ht="22.5" x14ac:dyDescent="0.25">
      <c r="A403" s="192"/>
      <c r="B403" s="192"/>
      <c r="C403" s="194"/>
      <c r="D403" s="194"/>
      <c r="E403" s="194"/>
      <c r="F403" s="194"/>
      <c r="G403" s="194"/>
      <c r="H403" s="194"/>
      <c r="I403" s="183" t="s">
        <v>350</v>
      </c>
      <c r="J403" s="183" t="s">
        <v>351</v>
      </c>
      <c r="K403" s="6" t="s">
        <v>16</v>
      </c>
      <c r="L403" s="6" t="s">
        <v>16</v>
      </c>
      <c r="M403" s="6" t="s">
        <v>16</v>
      </c>
      <c r="N403" s="16" t="s">
        <v>630</v>
      </c>
    </row>
    <row r="404" spans="1:14" s="38" customFormat="1" ht="33.75" x14ac:dyDescent="0.25">
      <c r="A404" s="192"/>
      <c r="B404" s="192"/>
      <c r="C404" s="194"/>
      <c r="D404" s="194"/>
      <c r="E404" s="194"/>
      <c r="F404" s="194"/>
      <c r="G404" s="194"/>
      <c r="H404" s="194"/>
      <c r="I404" s="183" t="s">
        <v>352</v>
      </c>
      <c r="J404" s="183" t="s">
        <v>351</v>
      </c>
      <c r="K404" s="6" t="s">
        <v>16</v>
      </c>
      <c r="L404" s="6" t="s">
        <v>16</v>
      </c>
      <c r="M404" s="6" t="s">
        <v>16</v>
      </c>
      <c r="N404" s="16" t="s">
        <v>630</v>
      </c>
    </row>
    <row r="405" spans="1:14" s="39" customFormat="1" ht="55.5" customHeight="1" x14ac:dyDescent="0.25">
      <c r="A405" s="192" t="s">
        <v>17</v>
      </c>
      <c r="B405" s="192" t="s">
        <v>353</v>
      </c>
      <c r="C405" s="194">
        <v>550</v>
      </c>
      <c r="D405" s="194">
        <v>550</v>
      </c>
      <c r="E405" s="194">
        <v>0</v>
      </c>
      <c r="F405" s="194">
        <v>0</v>
      </c>
      <c r="G405" s="194">
        <v>0</v>
      </c>
      <c r="H405" s="194">
        <v>0</v>
      </c>
      <c r="I405" s="180" t="s">
        <v>906</v>
      </c>
      <c r="J405" s="180" t="s">
        <v>12</v>
      </c>
      <c r="K405" s="6" t="s">
        <v>16</v>
      </c>
      <c r="L405" s="6">
        <v>100</v>
      </c>
      <c r="M405" s="7">
        <v>100</v>
      </c>
      <c r="N405" s="29"/>
    </row>
    <row r="406" spans="1:14" s="39" customFormat="1" ht="57" customHeight="1" x14ac:dyDescent="0.25">
      <c r="A406" s="192"/>
      <c r="B406" s="192"/>
      <c r="C406" s="194"/>
      <c r="D406" s="194"/>
      <c r="E406" s="194"/>
      <c r="F406" s="194"/>
      <c r="G406" s="194"/>
      <c r="H406" s="194"/>
      <c r="I406" s="180" t="s">
        <v>907</v>
      </c>
      <c r="J406" s="180" t="s">
        <v>354</v>
      </c>
      <c r="K406" s="6" t="s">
        <v>355</v>
      </c>
      <c r="L406" s="6">
        <v>0.05</v>
      </c>
      <c r="M406" s="6">
        <v>0.05</v>
      </c>
      <c r="N406" s="28"/>
    </row>
    <row r="407" spans="1:14" s="38" customFormat="1" ht="33.75" x14ac:dyDescent="0.25">
      <c r="A407" s="192"/>
      <c r="B407" s="192"/>
      <c r="C407" s="194"/>
      <c r="D407" s="194"/>
      <c r="E407" s="194"/>
      <c r="F407" s="194"/>
      <c r="G407" s="194"/>
      <c r="H407" s="194"/>
      <c r="I407" s="45" t="s">
        <v>356</v>
      </c>
      <c r="J407" s="45" t="s">
        <v>357</v>
      </c>
      <c r="K407" s="6" t="s">
        <v>358</v>
      </c>
      <c r="L407" s="6">
        <v>671</v>
      </c>
      <c r="M407" s="6">
        <v>671</v>
      </c>
      <c r="N407" s="25"/>
    </row>
    <row r="408" spans="1:14" s="38" customFormat="1" ht="33.75" x14ac:dyDescent="0.25">
      <c r="A408" s="192"/>
      <c r="B408" s="192"/>
      <c r="C408" s="194"/>
      <c r="D408" s="194"/>
      <c r="E408" s="194"/>
      <c r="F408" s="194"/>
      <c r="G408" s="194"/>
      <c r="H408" s="194"/>
      <c r="I408" s="45" t="s">
        <v>359</v>
      </c>
      <c r="J408" s="45" t="s">
        <v>360</v>
      </c>
      <c r="K408" s="6" t="s">
        <v>361</v>
      </c>
      <c r="L408" s="6">
        <v>0.22</v>
      </c>
      <c r="M408" s="6">
        <v>0.22</v>
      </c>
      <c r="N408" s="25"/>
    </row>
    <row r="409" spans="1:14" s="38" customFormat="1" ht="33.75" customHeight="1" x14ac:dyDescent="0.25">
      <c r="A409" s="192"/>
      <c r="B409" s="192"/>
      <c r="C409" s="194"/>
      <c r="D409" s="194"/>
      <c r="E409" s="194"/>
      <c r="F409" s="194"/>
      <c r="G409" s="194"/>
      <c r="H409" s="194"/>
      <c r="I409" s="183" t="s">
        <v>362</v>
      </c>
      <c r="J409" s="183" t="s">
        <v>363</v>
      </c>
      <c r="K409" s="6" t="s">
        <v>364</v>
      </c>
      <c r="L409" s="6">
        <v>19.399999999999999</v>
      </c>
      <c r="M409" s="6">
        <v>19.47</v>
      </c>
      <c r="N409" s="10"/>
    </row>
    <row r="410" spans="1:14" s="38" customFormat="1" ht="34.5" customHeight="1" x14ac:dyDescent="0.25">
      <c r="A410" s="192"/>
      <c r="B410" s="192"/>
      <c r="C410" s="194"/>
      <c r="D410" s="194"/>
      <c r="E410" s="194"/>
      <c r="F410" s="194"/>
      <c r="G410" s="194"/>
      <c r="H410" s="194"/>
      <c r="I410" s="183" t="s">
        <v>365</v>
      </c>
      <c r="J410" s="183" t="s">
        <v>363</v>
      </c>
      <c r="K410" s="6" t="s">
        <v>366</v>
      </c>
      <c r="L410" s="6">
        <v>53.5</v>
      </c>
      <c r="M410" s="6">
        <v>53.51</v>
      </c>
      <c r="N410" s="10"/>
    </row>
    <row r="411" spans="1:14" s="39" customFormat="1" ht="78.75" x14ac:dyDescent="0.25">
      <c r="A411" s="192" t="s">
        <v>20</v>
      </c>
      <c r="B411" s="192" t="s">
        <v>367</v>
      </c>
      <c r="C411" s="194">
        <v>0</v>
      </c>
      <c r="D411" s="194">
        <v>0</v>
      </c>
      <c r="E411" s="194">
        <v>0</v>
      </c>
      <c r="F411" s="194">
        <v>0</v>
      </c>
      <c r="G411" s="194">
        <v>0</v>
      </c>
      <c r="H411" s="194">
        <v>0</v>
      </c>
      <c r="I411" s="180" t="s">
        <v>908</v>
      </c>
      <c r="J411" s="180" t="s">
        <v>354</v>
      </c>
      <c r="K411" s="6" t="s">
        <v>368</v>
      </c>
      <c r="L411" s="6">
        <v>3.5999999999999997E-2</v>
      </c>
      <c r="M411" s="6">
        <v>3.5999999999999997E-2</v>
      </c>
      <c r="N411" s="28"/>
    </row>
    <row r="412" spans="1:14" s="38" customFormat="1" ht="105" customHeight="1" x14ac:dyDescent="0.25">
      <c r="A412" s="192"/>
      <c r="B412" s="192"/>
      <c r="C412" s="194"/>
      <c r="D412" s="194"/>
      <c r="E412" s="194"/>
      <c r="F412" s="194"/>
      <c r="G412" s="194"/>
      <c r="H412" s="194"/>
      <c r="I412" s="183" t="s">
        <v>1130</v>
      </c>
      <c r="J412" s="183" t="s">
        <v>12</v>
      </c>
      <c r="K412" s="6" t="s">
        <v>112</v>
      </c>
      <c r="L412" s="6">
        <v>40</v>
      </c>
      <c r="M412" s="7">
        <v>0.85</v>
      </c>
      <c r="N412" s="11" t="s">
        <v>909</v>
      </c>
    </row>
    <row r="413" spans="1:14" s="38" customFormat="1" ht="79.5" customHeight="1" x14ac:dyDescent="0.25">
      <c r="A413" s="192"/>
      <c r="B413" s="192"/>
      <c r="C413" s="194"/>
      <c r="D413" s="194"/>
      <c r="E413" s="194"/>
      <c r="F413" s="194"/>
      <c r="G413" s="194"/>
      <c r="H413" s="194"/>
      <c r="I413" s="183" t="s">
        <v>1131</v>
      </c>
      <c r="J413" s="183" t="s">
        <v>12</v>
      </c>
      <c r="K413" s="6" t="s">
        <v>112</v>
      </c>
      <c r="L413" s="6">
        <v>35</v>
      </c>
      <c r="M413" s="7">
        <v>20</v>
      </c>
      <c r="N413" s="190" t="s">
        <v>910</v>
      </c>
    </row>
    <row r="414" spans="1:14" s="38" customFormat="1" ht="56.25" x14ac:dyDescent="0.25">
      <c r="A414" s="192"/>
      <c r="B414" s="192"/>
      <c r="C414" s="194"/>
      <c r="D414" s="194"/>
      <c r="E414" s="194"/>
      <c r="F414" s="194"/>
      <c r="G414" s="194"/>
      <c r="H414" s="194"/>
      <c r="I414" s="45" t="s">
        <v>369</v>
      </c>
      <c r="J414" s="45" t="s">
        <v>357</v>
      </c>
      <c r="K414" s="6" t="s">
        <v>370</v>
      </c>
      <c r="L414" s="6">
        <v>43.75</v>
      </c>
      <c r="M414" s="7">
        <v>43.7</v>
      </c>
      <c r="N414" s="25"/>
    </row>
    <row r="415" spans="1:14" s="38" customFormat="1" ht="45" x14ac:dyDescent="0.25">
      <c r="A415" s="192"/>
      <c r="B415" s="192"/>
      <c r="C415" s="194"/>
      <c r="D415" s="194"/>
      <c r="E415" s="194"/>
      <c r="F415" s="194"/>
      <c r="G415" s="194"/>
      <c r="H415" s="194"/>
      <c r="I415" s="45" t="s">
        <v>371</v>
      </c>
      <c r="J415" s="45" t="s">
        <v>360</v>
      </c>
      <c r="K415" s="6" t="s">
        <v>372</v>
      </c>
      <c r="L415" s="6">
        <v>0.15</v>
      </c>
      <c r="M415" s="6">
        <v>0.15</v>
      </c>
      <c r="N415" s="25"/>
    </row>
    <row r="416" spans="1:14" s="38" customFormat="1" ht="45" x14ac:dyDescent="0.25">
      <c r="A416" s="192"/>
      <c r="B416" s="192"/>
      <c r="C416" s="194"/>
      <c r="D416" s="194"/>
      <c r="E416" s="194"/>
      <c r="F416" s="194"/>
      <c r="G416" s="194"/>
      <c r="H416" s="194"/>
      <c r="I416" s="183" t="s">
        <v>373</v>
      </c>
      <c r="J416" s="183" t="s">
        <v>363</v>
      </c>
      <c r="K416" s="6" t="s">
        <v>374</v>
      </c>
      <c r="L416" s="6">
        <v>0.6</v>
      </c>
      <c r="M416" s="7">
        <v>0.68</v>
      </c>
      <c r="N416" s="10"/>
    </row>
    <row r="417" spans="1:15" s="38" customFormat="1" ht="45" x14ac:dyDescent="0.25">
      <c r="A417" s="192"/>
      <c r="B417" s="192"/>
      <c r="C417" s="194"/>
      <c r="D417" s="194"/>
      <c r="E417" s="194"/>
      <c r="F417" s="194"/>
      <c r="G417" s="194"/>
      <c r="H417" s="194"/>
      <c r="I417" s="183" t="s">
        <v>375</v>
      </c>
      <c r="J417" s="183" t="s">
        <v>363</v>
      </c>
      <c r="K417" s="6" t="s">
        <v>376</v>
      </c>
      <c r="L417" s="6">
        <v>2.4300000000000002</v>
      </c>
      <c r="M417" s="7">
        <v>2.44</v>
      </c>
      <c r="N417" s="10"/>
    </row>
    <row r="418" spans="1:15" s="38" customFormat="1" ht="45" x14ac:dyDescent="0.25">
      <c r="A418" s="192"/>
      <c r="B418" s="192"/>
      <c r="C418" s="194"/>
      <c r="D418" s="194"/>
      <c r="E418" s="194"/>
      <c r="F418" s="194"/>
      <c r="G418" s="194"/>
      <c r="H418" s="194"/>
      <c r="I418" s="45" t="s">
        <v>377</v>
      </c>
      <c r="J418" s="45" t="s">
        <v>363</v>
      </c>
      <c r="K418" s="6" t="s">
        <v>378</v>
      </c>
      <c r="L418" s="6">
        <v>0.63</v>
      </c>
      <c r="M418" s="7">
        <v>0.63</v>
      </c>
      <c r="N418" s="25"/>
    </row>
    <row r="419" spans="1:15" s="38" customFormat="1" ht="102" customHeight="1" x14ac:dyDescent="0.25">
      <c r="A419" s="192" t="s">
        <v>23</v>
      </c>
      <c r="B419" s="192" t="s">
        <v>379</v>
      </c>
      <c r="C419" s="194">
        <v>50</v>
      </c>
      <c r="D419" s="194">
        <v>50</v>
      </c>
      <c r="E419" s="194">
        <v>0</v>
      </c>
      <c r="F419" s="194">
        <v>11</v>
      </c>
      <c r="G419" s="194">
        <v>11</v>
      </c>
      <c r="H419" s="194">
        <v>0</v>
      </c>
      <c r="I419" s="183" t="s">
        <v>1132</v>
      </c>
      <c r="J419" s="183" t="s">
        <v>12</v>
      </c>
      <c r="K419" s="6" t="s">
        <v>16</v>
      </c>
      <c r="L419" s="6">
        <v>60.9</v>
      </c>
      <c r="M419" s="7">
        <v>30.5</v>
      </c>
      <c r="N419" s="11" t="s">
        <v>911</v>
      </c>
      <c r="O419" s="39"/>
    </row>
    <row r="420" spans="1:15" s="38" customFormat="1" ht="69" customHeight="1" x14ac:dyDescent="0.25">
      <c r="A420" s="192"/>
      <c r="B420" s="193"/>
      <c r="C420" s="199"/>
      <c r="D420" s="199"/>
      <c r="E420" s="199"/>
      <c r="F420" s="199"/>
      <c r="G420" s="199"/>
      <c r="H420" s="199"/>
      <c r="I420" s="44" t="s">
        <v>912</v>
      </c>
      <c r="J420" s="44" t="s">
        <v>12</v>
      </c>
      <c r="K420" s="21" t="s">
        <v>16</v>
      </c>
      <c r="L420" s="21">
        <v>100</v>
      </c>
      <c r="M420" s="22">
        <v>100</v>
      </c>
      <c r="N420" s="108"/>
      <c r="O420" s="39"/>
    </row>
    <row r="421" spans="1:15" s="38" customFormat="1" ht="56.25" customHeight="1" x14ac:dyDescent="0.25">
      <c r="A421" s="296" t="s">
        <v>30</v>
      </c>
      <c r="B421" s="201" t="s">
        <v>380</v>
      </c>
      <c r="C421" s="202">
        <v>48778.02</v>
      </c>
      <c r="D421" s="202">
        <v>2700.89</v>
      </c>
      <c r="E421" s="202">
        <v>46077.13</v>
      </c>
      <c r="F421" s="202">
        <v>13410</v>
      </c>
      <c r="G421" s="202">
        <v>2614.2600000000002</v>
      </c>
      <c r="H421" s="202">
        <v>10795.74</v>
      </c>
      <c r="I421" s="47" t="s">
        <v>913</v>
      </c>
      <c r="J421" s="47" t="s">
        <v>12</v>
      </c>
      <c r="K421" s="20" t="s">
        <v>16</v>
      </c>
      <c r="L421" s="20">
        <v>37.799999999999997</v>
      </c>
      <c r="M421" s="20">
        <v>45.4</v>
      </c>
      <c r="N421" s="11"/>
      <c r="O421" s="39"/>
    </row>
    <row r="422" spans="1:15" s="38" customFormat="1" ht="90" customHeight="1" x14ac:dyDescent="0.25">
      <c r="A422" s="297"/>
      <c r="B422" s="201"/>
      <c r="C422" s="202"/>
      <c r="D422" s="202"/>
      <c r="E422" s="202"/>
      <c r="F422" s="202"/>
      <c r="G422" s="202"/>
      <c r="H422" s="202"/>
      <c r="I422" s="184" t="s">
        <v>1133</v>
      </c>
      <c r="J422" s="184" t="s">
        <v>12</v>
      </c>
      <c r="K422" s="20" t="s">
        <v>16</v>
      </c>
      <c r="L422" s="20">
        <v>100</v>
      </c>
      <c r="M422" s="20">
        <v>99.11</v>
      </c>
      <c r="N422" s="11"/>
      <c r="O422" s="39"/>
    </row>
    <row r="423" spans="1:15" s="38" customFormat="1" ht="78.75" x14ac:dyDescent="0.25">
      <c r="A423" s="297"/>
      <c r="B423" s="201"/>
      <c r="C423" s="202"/>
      <c r="D423" s="202"/>
      <c r="E423" s="202"/>
      <c r="F423" s="202"/>
      <c r="G423" s="202"/>
      <c r="H423" s="202"/>
      <c r="I423" s="47" t="s">
        <v>915</v>
      </c>
      <c r="J423" s="47" t="s">
        <v>381</v>
      </c>
      <c r="K423" s="20" t="s">
        <v>16</v>
      </c>
      <c r="L423" s="20">
        <v>3.4</v>
      </c>
      <c r="M423" s="20">
        <v>3.4</v>
      </c>
      <c r="N423" s="25"/>
    </row>
    <row r="424" spans="1:15" s="38" customFormat="1" ht="58.5" customHeight="1" x14ac:dyDescent="0.25">
      <c r="A424" s="297"/>
      <c r="B424" s="201"/>
      <c r="C424" s="202"/>
      <c r="D424" s="202"/>
      <c r="E424" s="202"/>
      <c r="F424" s="202"/>
      <c r="G424" s="202"/>
      <c r="H424" s="202"/>
      <c r="I424" s="184" t="s">
        <v>1134</v>
      </c>
      <c r="J424" s="184" t="s">
        <v>181</v>
      </c>
      <c r="K424" s="20" t="s">
        <v>16</v>
      </c>
      <c r="L424" s="20">
        <v>4</v>
      </c>
      <c r="M424" s="20">
        <v>0</v>
      </c>
      <c r="N424" s="11" t="s">
        <v>916</v>
      </c>
    </row>
    <row r="425" spans="1:15" s="38" customFormat="1" ht="81" customHeight="1" x14ac:dyDescent="0.25">
      <c r="A425" s="297"/>
      <c r="B425" s="201"/>
      <c r="C425" s="202"/>
      <c r="D425" s="202"/>
      <c r="E425" s="202"/>
      <c r="F425" s="202"/>
      <c r="G425" s="202"/>
      <c r="H425" s="202"/>
      <c r="I425" s="47" t="s">
        <v>914</v>
      </c>
      <c r="J425" s="47" t="s">
        <v>12</v>
      </c>
      <c r="K425" s="20" t="s">
        <v>16</v>
      </c>
      <c r="L425" s="20">
        <v>60</v>
      </c>
      <c r="M425" s="20">
        <v>60</v>
      </c>
      <c r="N425" s="25"/>
    </row>
    <row r="426" spans="1:15" s="38" customFormat="1" ht="78.75" customHeight="1" x14ac:dyDescent="0.25">
      <c r="A426" s="297"/>
      <c r="B426" s="201"/>
      <c r="C426" s="202"/>
      <c r="D426" s="202"/>
      <c r="E426" s="202"/>
      <c r="F426" s="202"/>
      <c r="G426" s="202"/>
      <c r="H426" s="202"/>
      <c r="I426" s="174" t="s">
        <v>917</v>
      </c>
      <c r="J426" s="47" t="s">
        <v>12</v>
      </c>
      <c r="K426" s="20" t="s">
        <v>16</v>
      </c>
      <c r="L426" s="20">
        <v>30</v>
      </c>
      <c r="M426" s="20">
        <v>30</v>
      </c>
      <c r="N426" s="26"/>
    </row>
    <row r="427" spans="1:15" s="38" customFormat="1" ht="190.5" customHeight="1" x14ac:dyDescent="0.25">
      <c r="A427" s="297"/>
      <c r="B427" s="201"/>
      <c r="C427" s="202"/>
      <c r="D427" s="202"/>
      <c r="E427" s="202"/>
      <c r="F427" s="202"/>
      <c r="G427" s="202"/>
      <c r="H427" s="202"/>
      <c r="I427" s="184" t="s">
        <v>1135</v>
      </c>
      <c r="J427" s="184" t="s">
        <v>12</v>
      </c>
      <c r="K427" s="20" t="s">
        <v>16</v>
      </c>
      <c r="L427" s="20">
        <v>8</v>
      </c>
      <c r="M427" s="20">
        <v>11</v>
      </c>
      <c r="N427" s="11" t="s">
        <v>918</v>
      </c>
    </row>
    <row r="428" spans="1:15" s="38" customFormat="1" ht="177" customHeight="1" x14ac:dyDescent="0.25">
      <c r="A428" s="297"/>
      <c r="B428" s="201"/>
      <c r="C428" s="202"/>
      <c r="D428" s="202"/>
      <c r="E428" s="202"/>
      <c r="F428" s="202"/>
      <c r="G428" s="202"/>
      <c r="H428" s="202"/>
      <c r="I428" s="184" t="s">
        <v>1136</v>
      </c>
      <c r="J428" s="184" t="s">
        <v>12</v>
      </c>
      <c r="K428" s="20" t="s">
        <v>16</v>
      </c>
      <c r="L428" s="20">
        <v>100</v>
      </c>
      <c r="M428" s="20">
        <v>79.3</v>
      </c>
      <c r="N428" s="11" t="s">
        <v>919</v>
      </c>
    </row>
    <row r="429" spans="1:15" s="38" customFormat="1" ht="78.75" x14ac:dyDescent="0.25">
      <c r="A429" s="298"/>
      <c r="B429" s="201"/>
      <c r="C429" s="202"/>
      <c r="D429" s="202"/>
      <c r="E429" s="202"/>
      <c r="F429" s="202"/>
      <c r="G429" s="202"/>
      <c r="H429" s="202"/>
      <c r="I429" s="184" t="s">
        <v>920</v>
      </c>
      <c r="J429" s="184" t="s">
        <v>15</v>
      </c>
      <c r="K429" s="20" t="s">
        <v>16</v>
      </c>
      <c r="L429" s="20">
        <v>53</v>
      </c>
      <c r="M429" s="20">
        <v>53</v>
      </c>
      <c r="N429" s="11"/>
    </row>
    <row r="430" spans="1:15" s="9" customFormat="1" ht="15" customHeight="1" x14ac:dyDescent="0.25">
      <c r="A430" s="13">
        <v>12</v>
      </c>
      <c r="B430" s="220" t="s">
        <v>382</v>
      </c>
      <c r="C430" s="221"/>
      <c r="D430" s="221"/>
      <c r="E430" s="221"/>
      <c r="F430" s="221"/>
      <c r="G430" s="221"/>
      <c r="H430" s="221"/>
      <c r="I430" s="221"/>
      <c r="J430" s="221"/>
      <c r="K430" s="221"/>
      <c r="L430" s="221"/>
      <c r="M430" s="221"/>
      <c r="N430" s="222"/>
    </row>
    <row r="431" spans="1:15" s="9" customFormat="1" ht="24.75" customHeight="1" x14ac:dyDescent="0.25">
      <c r="A431" s="156" t="s">
        <v>541</v>
      </c>
      <c r="B431" s="292" t="s">
        <v>383</v>
      </c>
      <c r="C431" s="293">
        <v>33263.699999999997</v>
      </c>
      <c r="D431" s="293">
        <v>0</v>
      </c>
      <c r="E431" s="293">
        <v>33263.699999999997</v>
      </c>
      <c r="F431" s="293">
        <v>16816.900000000001</v>
      </c>
      <c r="G431" s="293">
        <v>1951.9</v>
      </c>
      <c r="H431" s="293">
        <v>14865</v>
      </c>
      <c r="I431" s="294"/>
      <c r="J431" s="294"/>
      <c r="K431" s="295"/>
      <c r="L431" s="295"/>
      <c r="M431" s="295"/>
      <c r="N431" s="157"/>
    </row>
    <row r="432" spans="1:15" s="38" customFormat="1" ht="123" customHeight="1" x14ac:dyDescent="0.25">
      <c r="A432" s="193" t="s">
        <v>10</v>
      </c>
      <c r="B432" s="259" t="s">
        <v>384</v>
      </c>
      <c r="C432" s="203">
        <v>0</v>
      </c>
      <c r="D432" s="203">
        <v>0</v>
      </c>
      <c r="E432" s="203">
        <v>0</v>
      </c>
      <c r="F432" s="203">
        <v>0</v>
      </c>
      <c r="G432" s="203">
        <v>0</v>
      </c>
      <c r="H432" s="203">
        <v>0</v>
      </c>
      <c r="I432" s="175" t="s">
        <v>921</v>
      </c>
      <c r="J432" s="45" t="s">
        <v>550</v>
      </c>
      <c r="K432" s="6">
        <v>60</v>
      </c>
      <c r="L432" s="6">
        <v>75</v>
      </c>
      <c r="M432" s="7">
        <v>97.63</v>
      </c>
      <c r="N432" s="32"/>
    </row>
    <row r="433" spans="1:15" s="38" customFormat="1" ht="90.75" customHeight="1" x14ac:dyDescent="0.25">
      <c r="A433" s="230"/>
      <c r="B433" s="230"/>
      <c r="C433" s="204"/>
      <c r="D433" s="204"/>
      <c r="E433" s="204"/>
      <c r="F433" s="204"/>
      <c r="G433" s="204"/>
      <c r="H433" s="204"/>
      <c r="I433" s="175" t="s">
        <v>922</v>
      </c>
      <c r="J433" s="45" t="s">
        <v>385</v>
      </c>
      <c r="K433" s="6" t="s">
        <v>266</v>
      </c>
      <c r="L433" s="6">
        <v>12.5</v>
      </c>
      <c r="M433" s="7">
        <v>5.7</v>
      </c>
      <c r="N433" s="32"/>
    </row>
    <row r="434" spans="1:15" s="38" customFormat="1" ht="36" customHeight="1" x14ac:dyDescent="0.25">
      <c r="A434" s="230"/>
      <c r="B434" s="230"/>
      <c r="C434" s="204"/>
      <c r="D434" s="204"/>
      <c r="E434" s="204"/>
      <c r="F434" s="204"/>
      <c r="G434" s="204"/>
      <c r="H434" s="204"/>
      <c r="I434" s="175" t="s">
        <v>923</v>
      </c>
      <c r="J434" s="45" t="s">
        <v>385</v>
      </c>
      <c r="K434" s="6">
        <v>15</v>
      </c>
      <c r="L434" s="6">
        <v>12.5</v>
      </c>
      <c r="M434" s="7">
        <v>4.53</v>
      </c>
      <c r="N434" s="32"/>
      <c r="O434" s="39"/>
    </row>
    <row r="435" spans="1:15" s="38" customFormat="1" ht="111.75" customHeight="1" x14ac:dyDescent="0.25">
      <c r="A435" s="230"/>
      <c r="B435" s="230"/>
      <c r="C435" s="204"/>
      <c r="D435" s="204"/>
      <c r="E435" s="204"/>
      <c r="F435" s="204"/>
      <c r="G435" s="204"/>
      <c r="H435" s="204"/>
      <c r="I435" s="45" t="s">
        <v>924</v>
      </c>
      <c r="J435" s="45" t="s">
        <v>95</v>
      </c>
      <c r="K435" s="6" t="s">
        <v>17</v>
      </c>
      <c r="L435" s="6">
        <v>1.5</v>
      </c>
      <c r="M435" s="7">
        <v>1.5</v>
      </c>
      <c r="N435" s="32"/>
      <c r="O435" s="39"/>
    </row>
    <row r="436" spans="1:15" s="38" customFormat="1" ht="135.75" customHeight="1" x14ac:dyDescent="0.25">
      <c r="A436" s="230"/>
      <c r="B436" s="230"/>
      <c r="C436" s="204"/>
      <c r="D436" s="204"/>
      <c r="E436" s="204"/>
      <c r="F436" s="204"/>
      <c r="G436" s="204"/>
      <c r="H436" s="204"/>
      <c r="I436" s="123" t="s">
        <v>925</v>
      </c>
      <c r="J436" s="45" t="s">
        <v>550</v>
      </c>
      <c r="K436" s="6">
        <v>100</v>
      </c>
      <c r="L436" s="6">
        <v>100</v>
      </c>
      <c r="M436" s="7">
        <v>100</v>
      </c>
      <c r="N436" s="32"/>
    </row>
    <row r="437" spans="1:15" s="38" customFormat="1" ht="58.5" customHeight="1" x14ac:dyDescent="0.25">
      <c r="A437" s="230"/>
      <c r="B437" s="230"/>
      <c r="C437" s="204"/>
      <c r="D437" s="204"/>
      <c r="E437" s="204"/>
      <c r="F437" s="204"/>
      <c r="G437" s="204"/>
      <c r="H437" s="204"/>
      <c r="I437" s="124" t="s">
        <v>926</v>
      </c>
      <c r="J437" s="45" t="s">
        <v>550</v>
      </c>
      <c r="K437" s="6">
        <v>6</v>
      </c>
      <c r="L437" s="6">
        <v>4</v>
      </c>
      <c r="M437" s="7">
        <v>4</v>
      </c>
      <c r="N437" s="32"/>
    </row>
    <row r="438" spans="1:15" s="38" customFormat="1" ht="102" customHeight="1" x14ac:dyDescent="0.25">
      <c r="A438" s="192" t="s">
        <v>17</v>
      </c>
      <c r="B438" s="192" t="s">
        <v>386</v>
      </c>
      <c r="C438" s="194">
        <v>41953.5</v>
      </c>
      <c r="D438" s="194">
        <v>41249.5</v>
      </c>
      <c r="E438" s="194">
        <v>704</v>
      </c>
      <c r="F438" s="194">
        <v>41726.400000000001</v>
      </c>
      <c r="G438" s="194">
        <v>41022.400000000001</v>
      </c>
      <c r="H438" s="194">
        <f>F438-G438</f>
        <v>704</v>
      </c>
      <c r="I438" s="175" t="s">
        <v>927</v>
      </c>
      <c r="J438" s="45" t="s">
        <v>12</v>
      </c>
      <c r="K438" s="6" t="s">
        <v>54</v>
      </c>
      <c r="L438" s="6">
        <v>100</v>
      </c>
      <c r="M438" s="7">
        <v>100</v>
      </c>
      <c r="N438" s="25"/>
    </row>
    <row r="439" spans="1:15" s="38" customFormat="1" ht="57" customHeight="1" x14ac:dyDescent="0.25">
      <c r="A439" s="192"/>
      <c r="B439" s="192"/>
      <c r="C439" s="194"/>
      <c r="D439" s="194"/>
      <c r="E439" s="194"/>
      <c r="F439" s="194"/>
      <c r="G439" s="194"/>
      <c r="H439" s="194"/>
      <c r="I439" s="175" t="s">
        <v>928</v>
      </c>
      <c r="J439" s="45" t="s">
        <v>15</v>
      </c>
      <c r="K439" s="6" t="s">
        <v>16</v>
      </c>
      <c r="L439" s="6">
        <v>40</v>
      </c>
      <c r="M439" s="7">
        <v>47.7</v>
      </c>
      <c r="N439" s="25"/>
    </row>
    <row r="440" spans="1:15" s="38" customFormat="1" ht="45.75" customHeight="1" x14ac:dyDescent="0.25">
      <c r="A440" s="192"/>
      <c r="B440" s="192"/>
      <c r="C440" s="194"/>
      <c r="D440" s="194"/>
      <c r="E440" s="194"/>
      <c r="F440" s="194"/>
      <c r="G440" s="194"/>
      <c r="H440" s="194"/>
      <c r="I440" s="183" t="s">
        <v>650</v>
      </c>
      <c r="J440" s="183" t="s">
        <v>95</v>
      </c>
      <c r="K440" s="6" t="s">
        <v>30</v>
      </c>
      <c r="L440" s="6">
        <v>1</v>
      </c>
      <c r="M440" s="7" t="s">
        <v>16</v>
      </c>
      <c r="N440" s="16" t="s">
        <v>930</v>
      </c>
    </row>
    <row r="441" spans="1:15" s="38" customFormat="1" ht="46.5" customHeight="1" x14ac:dyDescent="0.25">
      <c r="A441" s="192"/>
      <c r="B441" s="192"/>
      <c r="C441" s="194"/>
      <c r="D441" s="194"/>
      <c r="E441" s="194"/>
      <c r="F441" s="194"/>
      <c r="G441" s="194"/>
      <c r="H441" s="194"/>
      <c r="I441" s="183" t="s">
        <v>651</v>
      </c>
      <c r="J441" s="183" t="s">
        <v>95</v>
      </c>
      <c r="K441" s="6" t="s">
        <v>30</v>
      </c>
      <c r="L441" s="6" t="s">
        <v>16</v>
      </c>
      <c r="M441" s="7" t="s">
        <v>16</v>
      </c>
      <c r="N441" s="29"/>
    </row>
    <row r="442" spans="1:15" s="38" customFormat="1" ht="56.25" x14ac:dyDescent="0.25">
      <c r="A442" s="192"/>
      <c r="B442" s="192"/>
      <c r="C442" s="194"/>
      <c r="D442" s="194"/>
      <c r="E442" s="194"/>
      <c r="F442" s="194"/>
      <c r="G442" s="194"/>
      <c r="H442" s="194"/>
      <c r="I442" s="183" t="s">
        <v>388</v>
      </c>
      <c r="J442" s="183" t="s">
        <v>95</v>
      </c>
      <c r="K442" s="6" t="s">
        <v>16</v>
      </c>
      <c r="L442" s="6" t="s">
        <v>16</v>
      </c>
      <c r="M442" s="6" t="s">
        <v>16</v>
      </c>
      <c r="N442" s="28"/>
    </row>
    <row r="443" spans="1:15" s="38" customFormat="1" ht="57.75" customHeight="1" x14ac:dyDescent="0.25">
      <c r="A443" s="192"/>
      <c r="B443" s="192"/>
      <c r="C443" s="194"/>
      <c r="D443" s="194"/>
      <c r="E443" s="194"/>
      <c r="F443" s="194"/>
      <c r="G443" s="194"/>
      <c r="H443" s="194"/>
      <c r="I443" s="183" t="s">
        <v>387</v>
      </c>
      <c r="J443" s="183" t="s">
        <v>95</v>
      </c>
      <c r="K443" s="6" t="s">
        <v>16</v>
      </c>
      <c r="L443" s="6">
        <v>1</v>
      </c>
      <c r="M443" s="7" t="s">
        <v>16</v>
      </c>
      <c r="N443" s="16" t="s">
        <v>930</v>
      </c>
    </row>
    <row r="444" spans="1:15" s="38" customFormat="1" ht="56.25" customHeight="1" x14ac:dyDescent="0.25">
      <c r="A444" s="193" t="s">
        <v>20</v>
      </c>
      <c r="B444" s="212" t="s">
        <v>487</v>
      </c>
      <c r="C444" s="199">
        <v>0</v>
      </c>
      <c r="D444" s="199">
        <v>0</v>
      </c>
      <c r="E444" s="199">
        <v>0</v>
      </c>
      <c r="F444" s="199">
        <v>0</v>
      </c>
      <c r="G444" s="199">
        <v>0</v>
      </c>
      <c r="H444" s="199">
        <v>0</v>
      </c>
      <c r="I444" s="175" t="s">
        <v>929</v>
      </c>
      <c r="J444" s="45" t="s">
        <v>12</v>
      </c>
      <c r="K444" s="6" t="s">
        <v>264</v>
      </c>
      <c r="L444" s="6">
        <v>94</v>
      </c>
      <c r="M444" s="7">
        <v>95.12</v>
      </c>
      <c r="N444" s="25"/>
    </row>
    <row r="445" spans="1:15" s="38" customFormat="1" ht="56.25" customHeight="1" x14ac:dyDescent="0.25">
      <c r="A445" s="230"/>
      <c r="B445" s="260"/>
      <c r="C445" s="204"/>
      <c r="D445" s="204"/>
      <c r="E445" s="204"/>
      <c r="F445" s="204"/>
      <c r="G445" s="204"/>
      <c r="H445" s="204"/>
      <c r="I445" s="175" t="s">
        <v>738</v>
      </c>
      <c r="J445" s="45" t="s">
        <v>12</v>
      </c>
      <c r="K445" s="6" t="s">
        <v>264</v>
      </c>
      <c r="L445" s="6">
        <v>94</v>
      </c>
      <c r="M445" s="7">
        <v>99.74</v>
      </c>
      <c r="N445" s="25"/>
    </row>
    <row r="446" spans="1:15" s="38" customFormat="1" ht="78.75" customHeight="1" x14ac:dyDescent="0.25">
      <c r="A446" s="211"/>
      <c r="B446" s="213"/>
      <c r="C446" s="214"/>
      <c r="D446" s="214"/>
      <c r="E446" s="214"/>
      <c r="F446" s="214"/>
      <c r="G446" s="214"/>
      <c r="H446" s="214"/>
      <c r="I446" s="175" t="s">
        <v>652</v>
      </c>
      <c r="J446" s="45" t="s">
        <v>12</v>
      </c>
      <c r="K446" s="6" t="s">
        <v>264</v>
      </c>
      <c r="L446" s="6">
        <v>94</v>
      </c>
      <c r="M446" s="7">
        <v>94.5</v>
      </c>
      <c r="N446" s="25"/>
    </row>
    <row r="447" spans="1:15" s="9" customFormat="1" ht="27" customHeight="1" x14ac:dyDescent="0.25">
      <c r="A447" s="5" t="s">
        <v>542</v>
      </c>
      <c r="B447" s="195" t="s">
        <v>389</v>
      </c>
      <c r="C447" s="195">
        <v>9121.7999999999993</v>
      </c>
      <c r="D447" s="195">
        <v>84</v>
      </c>
      <c r="E447" s="195">
        <v>9037.7999999999993</v>
      </c>
      <c r="F447" s="195">
        <v>1513.9999999999998</v>
      </c>
      <c r="G447" s="195">
        <v>0</v>
      </c>
      <c r="H447" s="195">
        <v>1513.9999999999998</v>
      </c>
      <c r="I447" s="196"/>
      <c r="J447" s="196"/>
      <c r="K447" s="197"/>
      <c r="L447" s="197"/>
      <c r="M447" s="198"/>
      <c r="N447" s="83"/>
    </row>
    <row r="448" spans="1:15" s="38" customFormat="1" ht="114" customHeight="1" x14ac:dyDescent="0.25">
      <c r="A448" s="130" t="s">
        <v>10</v>
      </c>
      <c r="B448" s="130" t="s">
        <v>390</v>
      </c>
      <c r="C448" s="131">
        <v>8869</v>
      </c>
      <c r="D448" s="131">
        <v>8869</v>
      </c>
      <c r="E448" s="131">
        <v>0</v>
      </c>
      <c r="F448" s="131">
        <v>8599</v>
      </c>
      <c r="G448" s="131">
        <v>8599</v>
      </c>
      <c r="H448" s="131">
        <v>0</v>
      </c>
      <c r="I448" s="175" t="s">
        <v>1137</v>
      </c>
      <c r="J448" s="45" t="s">
        <v>12</v>
      </c>
      <c r="K448" s="6">
        <v>75</v>
      </c>
      <c r="L448" s="6">
        <v>100</v>
      </c>
      <c r="M448" s="7">
        <v>100</v>
      </c>
      <c r="N448" s="25"/>
    </row>
    <row r="449" spans="1:14" s="38" customFormat="1" ht="78.75" customHeight="1" x14ac:dyDescent="0.25">
      <c r="A449" s="130" t="s">
        <v>17</v>
      </c>
      <c r="B449" s="46" t="s">
        <v>575</v>
      </c>
      <c r="C449" s="131">
        <v>363.1</v>
      </c>
      <c r="D449" s="131">
        <v>363.1</v>
      </c>
      <c r="E449" s="131">
        <f>C449-D449</f>
        <v>0</v>
      </c>
      <c r="F449" s="131">
        <v>316.3</v>
      </c>
      <c r="G449" s="131">
        <v>316.3</v>
      </c>
      <c r="H449" s="131">
        <v>0</v>
      </c>
      <c r="I449" s="175" t="s">
        <v>1138</v>
      </c>
      <c r="J449" s="45" t="s">
        <v>12</v>
      </c>
      <c r="K449" s="6">
        <v>90</v>
      </c>
      <c r="L449" s="6">
        <v>97</v>
      </c>
      <c r="M449" s="7">
        <v>97</v>
      </c>
      <c r="N449" s="25"/>
    </row>
    <row r="450" spans="1:14" s="38" customFormat="1" ht="90" customHeight="1" x14ac:dyDescent="0.25">
      <c r="A450" s="192" t="s">
        <v>20</v>
      </c>
      <c r="B450" s="192" t="s">
        <v>933</v>
      </c>
      <c r="C450" s="194">
        <v>439.7</v>
      </c>
      <c r="D450" s="194">
        <v>439.7</v>
      </c>
      <c r="E450" s="194">
        <v>0</v>
      </c>
      <c r="F450" s="194">
        <v>430.3</v>
      </c>
      <c r="G450" s="194">
        <v>430.3</v>
      </c>
      <c r="H450" s="194">
        <v>0</v>
      </c>
      <c r="I450" s="175" t="s">
        <v>1139</v>
      </c>
      <c r="J450" s="45" t="s">
        <v>553</v>
      </c>
      <c r="K450" s="6" t="s">
        <v>25</v>
      </c>
      <c r="L450" s="6">
        <v>100</v>
      </c>
      <c r="M450" s="7">
        <v>100</v>
      </c>
      <c r="N450" s="25"/>
    </row>
    <row r="451" spans="1:14" s="38" customFormat="1" ht="78.75" x14ac:dyDescent="0.25">
      <c r="A451" s="192"/>
      <c r="B451" s="192"/>
      <c r="C451" s="194"/>
      <c r="D451" s="194"/>
      <c r="E451" s="194"/>
      <c r="F451" s="194"/>
      <c r="G451" s="194"/>
      <c r="H451" s="194"/>
      <c r="I451" s="175" t="s">
        <v>1140</v>
      </c>
      <c r="J451" s="45" t="s">
        <v>553</v>
      </c>
      <c r="K451" s="6">
        <v>100</v>
      </c>
      <c r="L451" s="6">
        <v>100</v>
      </c>
      <c r="M451" s="7">
        <v>100</v>
      </c>
      <c r="N451" s="25"/>
    </row>
    <row r="452" spans="1:14" s="38" customFormat="1" ht="56.25" customHeight="1" x14ac:dyDescent="0.25">
      <c r="A452" s="192" t="s">
        <v>23</v>
      </c>
      <c r="B452" s="192" t="s">
        <v>391</v>
      </c>
      <c r="C452" s="194">
        <v>110.4</v>
      </c>
      <c r="D452" s="194">
        <v>110.4</v>
      </c>
      <c r="E452" s="194">
        <v>0</v>
      </c>
      <c r="F452" s="194">
        <v>110.4</v>
      </c>
      <c r="G452" s="194">
        <v>110.4</v>
      </c>
      <c r="H452" s="194">
        <v>0</v>
      </c>
      <c r="I452" s="175" t="s">
        <v>931</v>
      </c>
      <c r="J452" s="45" t="s">
        <v>550</v>
      </c>
      <c r="K452" s="6" t="s">
        <v>274</v>
      </c>
      <c r="L452" s="6">
        <v>70</v>
      </c>
      <c r="M452" s="7">
        <v>70</v>
      </c>
      <c r="N452" s="25"/>
    </row>
    <row r="453" spans="1:14" s="38" customFormat="1" ht="147" customHeight="1" x14ac:dyDescent="0.25">
      <c r="A453" s="192"/>
      <c r="B453" s="192"/>
      <c r="C453" s="194"/>
      <c r="D453" s="194"/>
      <c r="E453" s="194"/>
      <c r="F453" s="194"/>
      <c r="G453" s="194"/>
      <c r="H453" s="194"/>
      <c r="I453" s="175" t="s">
        <v>1141</v>
      </c>
      <c r="J453" s="45" t="s">
        <v>550</v>
      </c>
      <c r="K453" s="6" t="s">
        <v>146</v>
      </c>
      <c r="L453" s="6">
        <v>95</v>
      </c>
      <c r="M453" s="7">
        <v>95</v>
      </c>
      <c r="N453" s="25"/>
    </row>
    <row r="454" spans="1:14" s="38" customFormat="1" ht="102.75" customHeight="1" x14ac:dyDescent="0.25">
      <c r="A454" s="192"/>
      <c r="B454" s="192"/>
      <c r="C454" s="194"/>
      <c r="D454" s="194"/>
      <c r="E454" s="194"/>
      <c r="F454" s="194"/>
      <c r="G454" s="194"/>
      <c r="H454" s="194"/>
      <c r="I454" s="175" t="s">
        <v>1142</v>
      </c>
      <c r="J454" s="45" t="s">
        <v>550</v>
      </c>
      <c r="K454" s="6">
        <v>50</v>
      </c>
      <c r="L454" s="6">
        <v>85</v>
      </c>
      <c r="M454" s="7">
        <v>85</v>
      </c>
      <c r="N454" s="25"/>
    </row>
    <row r="455" spans="1:14" s="38" customFormat="1" ht="90.75" customHeight="1" x14ac:dyDescent="0.25">
      <c r="A455" s="192"/>
      <c r="B455" s="192"/>
      <c r="C455" s="194"/>
      <c r="D455" s="194"/>
      <c r="E455" s="194"/>
      <c r="F455" s="194"/>
      <c r="G455" s="194"/>
      <c r="H455" s="194"/>
      <c r="I455" s="175" t="s">
        <v>1143</v>
      </c>
      <c r="J455" s="45" t="s">
        <v>550</v>
      </c>
      <c r="K455" s="6">
        <v>100</v>
      </c>
      <c r="L455" s="6">
        <v>100</v>
      </c>
      <c r="M455" s="7">
        <v>100</v>
      </c>
      <c r="N455" s="25"/>
    </row>
    <row r="456" spans="1:14" s="38" customFormat="1" ht="102" customHeight="1" x14ac:dyDescent="0.25">
      <c r="A456" s="192"/>
      <c r="B456" s="192"/>
      <c r="C456" s="194"/>
      <c r="D456" s="194"/>
      <c r="E456" s="194"/>
      <c r="F456" s="194"/>
      <c r="G456" s="194"/>
      <c r="H456" s="194"/>
      <c r="I456" s="175" t="s">
        <v>934</v>
      </c>
      <c r="J456" s="45" t="s">
        <v>550</v>
      </c>
      <c r="K456" s="6" t="s">
        <v>16</v>
      </c>
      <c r="L456" s="6">
        <v>100</v>
      </c>
      <c r="M456" s="7">
        <v>100</v>
      </c>
      <c r="N456" s="25"/>
    </row>
    <row r="457" spans="1:14" s="38" customFormat="1" ht="57.75" customHeight="1" x14ac:dyDescent="0.25">
      <c r="A457" s="192"/>
      <c r="B457" s="192"/>
      <c r="C457" s="194"/>
      <c r="D457" s="194"/>
      <c r="E457" s="194"/>
      <c r="F457" s="194"/>
      <c r="G457" s="194"/>
      <c r="H457" s="194"/>
      <c r="I457" s="175" t="s">
        <v>1144</v>
      </c>
      <c r="J457" s="45" t="s">
        <v>550</v>
      </c>
      <c r="K457" s="6" t="s">
        <v>16</v>
      </c>
      <c r="L457" s="6">
        <v>70</v>
      </c>
      <c r="M457" s="7">
        <v>70</v>
      </c>
      <c r="N457" s="25"/>
    </row>
    <row r="458" spans="1:14" s="38" customFormat="1" ht="102.75" customHeight="1" x14ac:dyDescent="0.25">
      <c r="A458" s="130">
        <v>5</v>
      </c>
      <c r="B458" s="130" t="s">
        <v>935</v>
      </c>
      <c r="C458" s="131">
        <v>0</v>
      </c>
      <c r="D458" s="131">
        <v>0</v>
      </c>
      <c r="E458" s="131">
        <v>0</v>
      </c>
      <c r="F458" s="131">
        <v>0</v>
      </c>
      <c r="G458" s="131">
        <v>0</v>
      </c>
      <c r="H458" s="131">
        <v>0</v>
      </c>
      <c r="I458" s="175" t="s">
        <v>1145</v>
      </c>
      <c r="J458" s="45" t="s">
        <v>550</v>
      </c>
      <c r="K458" s="6" t="s">
        <v>16</v>
      </c>
      <c r="L458" s="6">
        <v>75</v>
      </c>
      <c r="M458" s="7">
        <v>75</v>
      </c>
      <c r="N458" s="25"/>
    </row>
    <row r="459" spans="1:14" s="38" customFormat="1" ht="78.75" customHeight="1" x14ac:dyDescent="0.25">
      <c r="A459" s="130" t="s">
        <v>54</v>
      </c>
      <c r="B459" s="130" t="s">
        <v>936</v>
      </c>
      <c r="C459" s="131">
        <v>0</v>
      </c>
      <c r="D459" s="131">
        <v>0</v>
      </c>
      <c r="E459" s="131">
        <v>0</v>
      </c>
      <c r="F459" s="131">
        <v>0</v>
      </c>
      <c r="G459" s="131">
        <v>0</v>
      </c>
      <c r="H459" s="131">
        <v>0</v>
      </c>
      <c r="I459" s="183" t="s">
        <v>1146</v>
      </c>
      <c r="J459" s="183" t="s">
        <v>15</v>
      </c>
      <c r="K459" s="6" t="s">
        <v>16</v>
      </c>
      <c r="L459" s="6">
        <v>1.5</v>
      </c>
      <c r="M459" s="7">
        <v>0.6</v>
      </c>
      <c r="N459" s="10" t="s">
        <v>937</v>
      </c>
    </row>
    <row r="460" spans="1:14" s="38" customFormat="1" ht="192" customHeight="1" x14ac:dyDescent="0.25">
      <c r="A460" s="193" t="s">
        <v>64</v>
      </c>
      <c r="B460" s="193" t="s">
        <v>938</v>
      </c>
      <c r="C460" s="199">
        <v>22258</v>
      </c>
      <c r="D460" s="199">
        <v>2500</v>
      </c>
      <c r="E460" s="199">
        <v>18408</v>
      </c>
      <c r="F460" s="199">
        <v>21810.5</v>
      </c>
      <c r="G460" s="199">
        <v>3773.2</v>
      </c>
      <c r="H460" s="199">
        <v>18037.3</v>
      </c>
      <c r="I460" s="175" t="s">
        <v>932</v>
      </c>
      <c r="J460" s="45" t="s">
        <v>553</v>
      </c>
      <c r="K460" s="6" t="s">
        <v>16</v>
      </c>
      <c r="L460" s="6">
        <v>100</v>
      </c>
      <c r="M460" s="7">
        <v>100</v>
      </c>
      <c r="N460" s="25"/>
    </row>
    <row r="461" spans="1:14" s="38" customFormat="1" ht="90.75" customHeight="1" x14ac:dyDescent="0.25">
      <c r="A461" s="211"/>
      <c r="B461" s="211"/>
      <c r="C461" s="214"/>
      <c r="D461" s="214"/>
      <c r="E461" s="214"/>
      <c r="F461" s="214"/>
      <c r="G461" s="214"/>
      <c r="H461" s="214"/>
      <c r="I461" s="175" t="s">
        <v>939</v>
      </c>
      <c r="J461" s="45" t="s">
        <v>15</v>
      </c>
      <c r="K461" s="6" t="s">
        <v>16</v>
      </c>
      <c r="L461" s="6">
        <v>13</v>
      </c>
      <c r="M461" s="7">
        <v>13</v>
      </c>
      <c r="N461" s="25"/>
    </row>
    <row r="462" spans="1:14" s="38" customFormat="1" ht="123.75" customHeight="1" x14ac:dyDescent="0.25">
      <c r="A462" s="130" t="s">
        <v>68</v>
      </c>
      <c r="B462" s="130" t="s">
        <v>940</v>
      </c>
      <c r="C462" s="131">
        <v>0</v>
      </c>
      <c r="D462" s="131">
        <v>0</v>
      </c>
      <c r="E462" s="131">
        <v>0</v>
      </c>
      <c r="F462" s="131">
        <v>0</v>
      </c>
      <c r="G462" s="131">
        <v>0</v>
      </c>
      <c r="H462" s="131">
        <v>0</v>
      </c>
      <c r="I462" s="175" t="s">
        <v>1147</v>
      </c>
      <c r="J462" s="45" t="s">
        <v>550</v>
      </c>
      <c r="K462" s="6" t="s">
        <v>16</v>
      </c>
      <c r="L462" s="6">
        <v>75</v>
      </c>
      <c r="M462" s="7">
        <v>75</v>
      </c>
      <c r="N462" s="28"/>
    </row>
    <row r="463" spans="1:14" s="9" customFormat="1" ht="22.5" x14ac:dyDescent="0.25">
      <c r="A463" s="5" t="s">
        <v>543</v>
      </c>
      <c r="B463" s="195" t="s">
        <v>392</v>
      </c>
      <c r="C463" s="195">
        <v>6867</v>
      </c>
      <c r="D463" s="195">
        <v>0</v>
      </c>
      <c r="E463" s="195">
        <v>6867</v>
      </c>
      <c r="F463" s="195">
        <v>3339.1</v>
      </c>
      <c r="G463" s="195"/>
      <c r="H463" s="195">
        <v>3339.1</v>
      </c>
      <c r="I463" s="196"/>
      <c r="J463" s="196"/>
      <c r="K463" s="197"/>
      <c r="L463" s="197"/>
      <c r="M463" s="198"/>
      <c r="N463" s="83"/>
    </row>
    <row r="464" spans="1:14" s="38" customFormat="1" ht="78.75" x14ac:dyDescent="0.25">
      <c r="A464" s="130" t="s">
        <v>10</v>
      </c>
      <c r="B464" s="130" t="s">
        <v>393</v>
      </c>
      <c r="C464" s="131">
        <v>0</v>
      </c>
      <c r="D464" s="131">
        <v>0</v>
      </c>
      <c r="E464" s="131">
        <v>0</v>
      </c>
      <c r="F464" s="131">
        <v>0</v>
      </c>
      <c r="G464" s="131">
        <v>0</v>
      </c>
      <c r="H464" s="131">
        <v>0</v>
      </c>
      <c r="I464" s="45" t="s">
        <v>394</v>
      </c>
      <c r="J464" s="45" t="s">
        <v>12</v>
      </c>
      <c r="K464" s="6" t="s">
        <v>25</v>
      </c>
      <c r="L464" s="6">
        <v>100</v>
      </c>
      <c r="M464" s="7">
        <v>100</v>
      </c>
      <c r="N464" s="25"/>
    </row>
    <row r="465" spans="1:14" s="38" customFormat="1" ht="45" x14ac:dyDescent="0.25">
      <c r="A465" s="192" t="s">
        <v>17</v>
      </c>
      <c r="B465" s="192" t="s">
        <v>395</v>
      </c>
      <c r="C465" s="194">
        <v>0</v>
      </c>
      <c r="D465" s="194">
        <v>0</v>
      </c>
      <c r="E465" s="194">
        <v>0</v>
      </c>
      <c r="F465" s="194">
        <v>0</v>
      </c>
      <c r="G465" s="194">
        <v>0</v>
      </c>
      <c r="H465" s="194">
        <v>0</v>
      </c>
      <c r="I465" s="45" t="s">
        <v>396</v>
      </c>
      <c r="J465" s="45" t="s">
        <v>12</v>
      </c>
      <c r="K465" s="6" t="s">
        <v>25</v>
      </c>
      <c r="L465" s="6">
        <v>100</v>
      </c>
      <c r="M465" s="7">
        <v>100</v>
      </c>
      <c r="N465" s="25"/>
    </row>
    <row r="466" spans="1:14" s="38" customFormat="1" ht="90" customHeight="1" x14ac:dyDescent="0.25">
      <c r="A466" s="192"/>
      <c r="B466" s="192"/>
      <c r="C466" s="194"/>
      <c r="D466" s="194"/>
      <c r="E466" s="194"/>
      <c r="F466" s="194"/>
      <c r="G466" s="194"/>
      <c r="H466" s="194"/>
      <c r="I466" s="45" t="s">
        <v>397</v>
      </c>
      <c r="J466" s="45" t="s">
        <v>12</v>
      </c>
      <c r="K466" s="6" t="s">
        <v>165</v>
      </c>
      <c r="L466" s="6">
        <v>25</v>
      </c>
      <c r="M466" s="7">
        <v>25</v>
      </c>
      <c r="N466" s="25"/>
    </row>
    <row r="467" spans="1:14" s="38" customFormat="1" ht="45" x14ac:dyDescent="0.25">
      <c r="A467" s="192"/>
      <c r="B467" s="192"/>
      <c r="C467" s="194"/>
      <c r="D467" s="194"/>
      <c r="E467" s="194"/>
      <c r="F467" s="194"/>
      <c r="G467" s="194"/>
      <c r="H467" s="194"/>
      <c r="I467" s="175" t="s">
        <v>398</v>
      </c>
      <c r="J467" s="45" t="s">
        <v>12</v>
      </c>
      <c r="K467" s="6" t="s">
        <v>25</v>
      </c>
      <c r="L467" s="6">
        <v>100</v>
      </c>
      <c r="M467" s="7">
        <v>100</v>
      </c>
      <c r="N467" s="25"/>
    </row>
    <row r="468" spans="1:14" s="38" customFormat="1" ht="55.5" customHeight="1" x14ac:dyDescent="0.25">
      <c r="A468" s="44" t="s">
        <v>20</v>
      </c>
      <c r="B468" s="44" t="s">
        <v>399</v>
      </c>
      <c r="C468" s="149">
        <v>0</v>
      </c>
      <c r="D468" s="149">
        <v>0</v>
      </c>
      <c r="E468" s="149">
        <v>0</v>
      </c>
      <c r="F468" s="149">
        <v>0</v>
      </c>
      <c r="G468" s="149">
        <v>0</v>
      </c>
      <c r="H468" s="149">
        <v>0</v>
      </c>
      <c r="I468" s="183" t="s">
        <v>400</v>
      </c>
      <c r="J468" s="183" t="s">
        <v>113</v>
      </c>
      <c r="K468" s="6" t="s">
        <v>401</v>
      </c>
      <c r="L468" s="6">
        <v>1671.5</v>
      </c>
      <c r="M468" s="7">
        <v>2250.64</v>
      </c>
      <c r="N468" s="10"/>
    </row>
    <row r="469" spans="1:14" s="38" customFormat="1" ht="67.5" x14ac:dyDescent="0.25">
      <c r="A469" s="192" t="s">
        <v>23</v>
      </c>
      <c r="B469" s="192" t="s">
        <v>402</v>
      </c>
      <c r="C469" s="194">
        <v>7576.7</v>
      </c>
      <c r="D469" s="194">
        <v>7576.7</v>
      </c>
      <c r="E469" s="194">
        <v>0</v>
      </c>
      <c r="F469" s="194">
        <v>7576.7</v>
      </c>
      <c r="G469" s="194">
        <v>7576.7</v>
      </c>
      <c r="H469" s="194">
        <v>0</v>
      </c>
      <c r="I469" s="45" t="s">
        <v>403</v>
      </c>
      <c r="J469" s="45" t="s">
        <v>12</v>
      </c>
      <c r="K469" s="6" t="s">
        <v>404</v>
      </c>
      <c r="L469" s="6">
        <v>100</v>
      </c>
      <c r="M469" s="7">
        <v>100</v>
      </c>
      <c r="N469" s="25"/>
    </row>
    <row r="470" spans="1:14" s="38" customFormat="1" ht="33.75" x14ac:dyDescent="0.25">
      <c r="A470" s="192"/>
      <c r="B470" s="192"/>
      <c r="C470" s="194"/>
      <c r="D470" s="194"/>
      <c r="E470" s="194"/>
      <c r="F470" s="194"/>
      <c r="G470" s="194"/>
      <c r="H470" s="194"/>
      <c r="I470" s="45" t="s">
        <v>405</v>
      </c>
      <c r="J470" s="45" t="s">
        <v>12</v>
      </c>
      <c r="K470" s="6" t="s">
        <v>25</v>
      </c>
      <c r="L470" s="6">
        <v>100</v>
      </c>
      <c r="M470" s="7">
        <v>100</v>
      </c>
      <c r="N470" s="25"/>
    </row>
    <row r="471" spans="1:14" s="38" customFormat="1" ht="79.5" customHeight="1" x14ac:dyDescent="0.25">
      <c r="A471" s="130" t="s">
        <v>30</v>
      </c>
      <c r="B471" s="130" t="s">
        <v>406</v>
      </c>
      <c r="C471" s="131">
        <v>516.1</v>
      </c>
      <c r="D471" s="131">
        <v>516.1</v>
      </c>
      <c r="E471" s="131">
        <v>0</v>
      </c>
      <c r="F471" s="131">
        <v>492</v>
      </c>
      <c r="G471" s="131">
        <v>492</v>
      </c>
      <c r="H471" s="131">
        <v>0</v>
      </c>
      <c r="I471" s="45" t="s">
        <v>407</v>
      </c>
      <c r="J471" s="45" t="s">
        <v>12</v>
      </c>
      <c r="K471" s="6" t="s">
        <v>68</v>
      </c>
      <c r="L471" s="6">
        <v>20</v>
      </c>
      <c r="M471" s="7">
        <v>20</v>
      </c>
      <c r="N471" s="25"/>
    </row>
    <row r="472" spans="1:14" s="38" customFormat="1" ht="90.75" customHeight="1" x14ac:dyDescent="0.25">
      <c r="A472" s="141" t="s">
        <v>511</v>
      </c>
      <c r="B472" s="141" t="s">
        <v>625</v>
      </c>
      <c r="C472" s="146">
        <v>0</v>
      </c>
      <c r="D472" s="146">
        <v>0</v>
      </c>
      <c r="E472" s="146">
        <v>0</v>
      </c>
      <c r="F472" s="146">
        <v>0</v>
      </c>
      <c r="G472" s="146">
        <v>0</v>
      </c>
      <c r="H472" s="146">
        <v>0</v>
      </c>
      <c r="I472" s="175" t="s">
        <v>941</v>
      </c>
      <c r="J472" s="45" t="s">
        <v>12</v>
      </c>
      <c r="K472" s="6" t="s">
        <v>16</v>
      </c>
      <c r="L472" s="6">
        <v>7.63</v>
      </c>
      <c r="M472" s="7">
        <v>6.88</v>
      </c>
      <c r="N472" s="25"/>
    </row>
    <row r="473" spans="1:14" s="38" customFormat="1" ht="66.75" customHeight="1" x14ac:dyDescent="0.25">
      <c r="A473" s="42"/>
      <c r="B473" s="42"/>
      <c r="C473" s="33"/>
      <c r="D473" s="33"/>
      <c r="E473" s="33"/>
      <c r="F473" s="33"/>
      <c r="G473" s="33"/>
      <c r="H473" s="33"/>
      <c r="I473" s="45" t="s">
        <v>942</v>
      </c>
      <c r="J473" s="45" t="s">
        <v>12</v>
      </c>
      <c r="K473" s="6" t="s">
        <v>16</v>
      </c>
      <c r="L473" s="6">
        <v>1.69</v>
      </c>
      <c r="M473" s="7">
        <v>0.04</v>
      </c>
      <c r="N473" s="26"/>
    </row>
    <row r="474" spans="1:14" s="9" customFormat="1" ht="22.5" x14ac:dyDescent="0.25">
      <c r="A474" s="5" t="s">
        <v>544</v>
      </c>
      <c r="B474" s="195" t="s">
        <v>408</v>
      </c>
      <c r="C474" s="195">
        <v>33059.699999999997</v>
      </c>
      <c r="D474" s="195"/>
      <c r="E474" s="195">
        <v>33059.699999999997</v>
      </c>
      <c r="F474" s="195">
        <v>15057</v>
      </c>
      <c r="G474" s="195"/>
      <c r="H474" s="195">
        <v>15057</v>
      </c>
      <c r="I474" s="196"/>
      <c r="J474" s="196"/>
      <c r="K474" s="197"/>
      <c r="L474" s="197"/>
      <c r="M474" s="198"/>
      <c r="N474" s="83"/>
    </row>
    <row r="475" spans="1:14" s="38" customFormat="1" ht="66.75" customHeight="1" x14ac:dyDescent="0.25">
      <c r="A475" s="141" t="s">
        <v>10</v>
      </c>
      <c r="B475" s="193" t="s">
        <v>409</v>
      </c>
      <c r="C475" s="146">
        <v>0</v>
      </c>
      <c r="D475" s="146">
        <v>0</v>
      </c>
      <c r="E475" s="146">
        <v>0</v>
      </c>
      <c r="F475" s="146">
        <v>0</v>
      </c>
      <c r="G475" s="146">
        <v>0</v>
      </c>
      <c r="H475" s="146">
        <v>0</v>
      </c>
      <c r="I475" s="175" t="s">
        <v>943</v>
      </c>
      <c r="J475" s="45" t="s">
        <v>550</v>
      </c>
      <c r="K475" s="6">
        <v>99.5</v>
      </c>
      <c r="L475" s="6" t="s">
        <v>653</v>
      </c>
      <c r="M475" s="7">
        <v>102.9</v>
      </c>
      <c r="N475" s="11"/>
    </row>
    <row r="476" spans="1:14" s="38" customFormat="1" ht="89.25" customHeight="1" x14ac:dyDescent="0.25">
      <c r="A476" s="142"/>
      <c r="B476" s="211"/>
      <c r="C476" s="147"/>
      <c r="D476" s="147"/>
      <c r="E476" s="147"/>
      <c r="F476" s="147"/>
      <c r="G476" s="147"/>
      <c r="H476" s="147"/>
      <c r="I476" s="45" t="s">
        <v>410</v>
      </c>
      <c r="J476" s="45" t="s">
        <v>411</v>
      </c>
      <c r="K476" s="6" t="s">
        <v>412</v>
      </c>
      <c r="L476" s="6" t="s">
        <v>412</v>
      </c>
      <c r="M476" s="7" t="s">
        <v>412</v>
      </c>
      <c r="N476" s="11"/>
    </row>
    <row r="477" spans="1:14" s="38" customFormat="1" ht="167.25" customHeight="1" x14ac:dyDescent="0.25">
      <c r="A477" s="192" t="s">
        <v>17</v>
      </c>
      <c r="B477" s="192" t="s">
        <v>413</v>
      </c>
      <c r="C477" s="194">
        <v>0</v>
      </c>
      <c r="D477" s="194">
        <v>0</v>
      </c>
      <c r="E477" s="194">
        <v>0</v>
      </c>
      <c r="F477" s="194">
        <v>0</v>
      </c>
      <c r="G477" s="194">
        <v>0</v>
      </c>
      <c r="H477" s="194">
        <v>0</v>
      </c>
      <c r="I477" s="45" t="s">
        <v>414</v>
      </c>
      <c r="J477" s="45" t="s">
        <v>12</v>
      </c>
      <c r="K477" s="6" t="s">
        <v>172</v>
      </c>
      <c r="L477" s="6">
        <v>90</v>
      </c>
      <c r="M477" s="7">
        <v>96.8</v>
      </c>
      <c r="N477" s="11" t="s">
        <v>944</v>
      </c>
    </row>
    <row r="478" spans="1:14" s="38" customFormat="1" ht="46.5" customHeight="1" x14ac:dyDescent="0.25">
      <c r="A478" s="192"/>
      <c r="B478" s="192"/>
      <c r="C478" s="194"/>
      <c r="D478" s="194"/>
      <c r="E478" s="194"/>
      <c r="F478" s="194"/>
      <c r="G478" s="194"/>
      <c r="H478" s="194"/>
      <c r="I478" s="175" t="s">
        <v>415</v>
      </c>
      <c r="J478" s="45" t="s">
        <v>12</v>
      </c>
      <c r="K478" s="6" t="s">
        <v>416</v>
      </c>
      <c r="L478" s="6" t="s">
        <v>417</v>
      </c>
      <c r="M478" s="7">
        <v>95</v>
      </c>
      <c r="N478" s="26"/>
    </row>
    <row r="479" spans="1:14" s="38" customFormat="1" ht="90" x14ac:dyDescent="0.25">
      <c r="A479" s="192"/>
      <c r="B479" s="192"/>
      <c r="C479" s="194"/>
      <c r="D479" s="194"/>
      <c r="E479" s="194"/>
      <c r="F479" s="194"/>
      <c r="G479" s="194"/>
      <c r="H479" s="194"/>
      <c r="I479" s="45" t="s">
        <v>481</v>
      </c>
      <c r="J479" s="45" t="s">
        <v>411</v>
      </c>
      <c r="K479" s="6" t="s">
        <v>412</v>
      </c>
      <c r="L479" s="6" t="s">
        <v>412</v>
      </c>
      <c r="M479" s="7" t="s">
        <v>412</v>
      </c>
      <c r="N479" s="11"/>
    </row>
    <row r="480" spans="1:14" s="38" customFormat="1" ht="51.75" customHeight="1" x14ac:dyDescent="0.25">
      <c r="A480" s="192"/>
      <c r="B480" s="192"/>
      <c r="C480" s="194"/>
      <c r="D480" s="194"/>
      <c r="E480" s="194"/>
      <c r="F480" s="194"/>
      <c r="G480" s="194"/>
      <c r="H480" s="194"/>
      <c r="I480" s="45" t="s">
        <v>418</v>
      </c>
      <c r="J480" s="45" t="s">
        <v>12</v>
      </c>
      <c r="K480" s="6" t="s">
        <v>419</v>
      </c>
      <c r="L480" s="6">
        <v>0</v>
      </c>
      <c r="M480" s="7">
        <v>0</v>
      </c>
      <c r="N480" s="11" t="s">
        <v>690</v>
      </c>
    </row>
    <row r="481" spans="1:14" s="38" customFormat="1" ht="53.25" customHeight="1" x14ac:dyDescent="0.25">
      <c r="A481" s="192" t="s">
        <v>20</v>
      </c>
      <c r="B481" s="192" t="s">
        <v>420</v>
      </c>
      <c r="C481" s="194">
        <v>5571.96</v>
      </c>
      <c r="D481" s="194">
        <v>5571.96</v>
      </c>
      <c r="E481" s="194">
        <v>0</v>
      </c>
      <c r="F481" s="194">
        <v>5558.3</v>
      </c>
      <c r="G481" s="194">
        <v>5558.3</v>
      </c>
      <c r="H481" s="194">
        <v>0</v>
      </c>
      <c r="I481" s="45" t="s">
        <v>945</v>
      </c>
      <c r="J481" s="45" t="s">
        <v>12</v>
      </c>
      <c r="K481" s="6" t="s">
        <v>421</v>
      </c>
      <c r="L481" s="6" t="s">
        <v>422</v>
      </c>
      <c r="M481" s="7">
        <v>0</v>
      </c>
      <c r="N481" s="11" t="s">
        <v>691</v>
      </c>
    </row>
    <row r="482" spans="1:14" s="38" customFormat="1" ht="102" customHeight="1" x14ac:dyDescent="0.25">
      <c r="A482" s="192"/>
      <c r="B482" s="192"/>
      <c r="C482" s="194"/>
      <c r="D482" s="194"/>
      <c r="E482" s="194"/>
      <c r="F482" s="194"/>
      <c r="G482" s="194"/>
      <c r="H482" s="194"/>
      <c r="I482" s="175" t="s">
        <v>947</v>
      </c>
      <c r="J482" s="45" t="s">
        <v>12</v>
      </c>
      <c r="K482" s="6" t="s">
        <v>423</v>
      </c>
      <c r="L482" s="6" t="s">
        <v>570</v>
      </c>
      <c r="M482" s="7">
        <v>10.8</v>
      </c>
      <c r="N482" s="11" t="s">
        <v>946</v>
      </c>
    </row>
    <row r="483" spans="1:14" s="38" customFormat="1" ht="91.5" customHeight="1" x14ac:dyDescent="0.25">
      <c r="A483" s="192"/>
      <c r="B483" s="192"/>
      <c r="C483" s="194"/>
      <c r="D483" s="194"/>
      <c r="E483" s="194"/>
      <c r="F483" s="194"/>
      <c r="G483" s="194"/>
      <c r="H483" s="194"/>
      <c r="I483" s="45" t="s">
        <v>480</v>
      </c>
      <c r="J483" s="45" t="s">
        <v>12</v>
      </c>
      <c r="K483" s="6" t="s">
        <v>424</v>
      </c>
      <c r="L483" s="6" t="s">
        <v>425</v>
      </c>
      <c r="M483" s="7">
        <v>0.3</v>
      </c>
      <c r="N483" s="10" t="s">
        <v>740</v>
      </c>
    </row>
    <row r="484" spans="1:14" s="9" customFormat="1" ht="22.5" x14ac:dyDescent="0.25">
      <c r="A484" s="5" t="s">
        <v>545</v>
      </c>
      <c r="B484" s="195" t="s">
        <v>426</v>
      </c>
      <c r="C484" s="195">
        <v>7468</v>
      </c>
      <c r="D484" s="195">
        <v>6630</v>
      </c>
      <c r="E484" s="195">
        <v>838</v>
      </c>
      <c r="F484" s="195">
        <v>2563.0899999999997</v>
      </c>
      <c r="G484" s="195">
        <v>2332.37</v>
      </c>
      <c r="H484" s="195">
        <v>230.72</v>
      </c>
      <c r="I484" s="196"/>
      <c r="J484" s="196"/>
      <c r="K484" s="197"/>
      <c r="L484" s="197"/>
      <c r="M484" s="198"/>
      <c r="N484" s="83"/>
    </row>
    <row r="485" spans="1:14" s="38" customFormat="1" ht="55.5" customHeight="1" x14ac:dyDescent="0.25">
      <c r="A485" s="193" t="s">
        <v>10</v>
      </c>
      <c r="B485" s="193" t="s">
        <v>427</v>
      </c>
      <c r="C485" s="199">
        <v>6317.5</v>
      </c>
      <c r="D485" s="199">
        <v>1594.5</v>
      </c>
      <c r="E485" s="199">
        <f>C485-D485</f>
        <v>4723</v>
      </c>
      <c r="F485" s="149">
        <v>6300.14</v>
      </c>
      <c r="G485" s="199">
        <v>1577.15</v>
      </c>
      <c r="H485" s="199">
        <f>F485-G485</f>
        <v>4722.99</v>
      </c>
      <c r="I485" s="45" t="s">
        <v>1148</v>
      </c>
      <c r="J485" s="45" t="s">
        <v>12</v>
      </c>
      <c r="K485" s="6" t="s">
        <v>278</v>
      </c>
      <c r="L485" s="6">
        <v>80</v>
      </c>
      <c r="M485" s="7">
        <v>80</v>
      </c>
      <c r="N485" s="11"/>
    </row>
    <row r="486" spans="1:14" s="38" customFormat="1" ht="78.75" x14ac:dyDescent="0.25">
      <c r="A486" s="230"/>
      <c r="B486" s="230"/>
      <c r="C486" s="204"/>
      <c r="D486" s="204"/>
      <c r="E486" s="204"/>
      <c r="F486" s="155"/>
      <c r="G486" s="204"/>
      <c r="H486" s="204"/>
      <c r="I486" s="45" t="s">
        <v>1149</v>
      </c>
      <c r="J486" s="45" t="s">
        <v>185</v>
      </c>
      <c r="K486" s="6" t="s">
        <v>25</v>
      </c>
      <c r="L486" s="6">
        <v>100</v>
      </c>
      <c r="M486" s="7">
        <v>100</v>
      </c>
      <c r="N486" s="10"/>
    </row>
    <row r="487" spans="1:14" s="38" customFormat="1" ht="90" x14ac:dyDescent="0.25">
      <c r="A487" s="230"/>
      <c r="B487" s="230"/>
      <c r="C487" s="204"/>
      <c r="D487" s="204"/>
      <c r="E487" s="204"/>
      <c r="F487" s="155"/>
      <c r="G487" s="204"/>
      <c r="H487" s="204"/>
      <c r="I487" s="183" t="s">
        <v>1150</v>
      </c>
      <c r="J487" s="183" t="s">
        <v>12</v>
      </c>
      <c r="K487" s="6" t="s">
        <v>16</v>
      </c>
      <c r="L487" s="6">
        <v>97</v>
      </c>
      <c r="M487" s="7">
        <v>90</v>
      </c>
      <c r="N487" s="10" t="s">
        <v>948</v>
      </c>
    </row>
    <row r="488" spans="1:14" s="38" customFormat="1" ht="78.75" x14ac:dyDescent="0.25">
      <c r="A488" s="230"/>
      <c r="B488" s="230"/>
      <c r="C488" s="204"/>
      <c r="D488" s="204"/>
      <c r="E488" s="204"/>
      <c r="F488" s="155"/>
      <c r="G488" s="204"/>
      <c r="H488" s="204"/>
      <c r="I488" s="45" t="s">
        <v>1151</v>
      </c>
      <c r="J488" s="45" t="s">
        <v>12</v>
      </c>
      <c r="K488" s="6" t="s">
        <v>16</v>
      </c>
      <c r="L488" s="6">
        <v>3</v>
      </c>
      <c r="M488" s="7">
        <v>3.9</v>
      </c>
      <c r="N488" s="10"/>
    </row>
    <row r="489" spans="1:14" s="38" customFormat="1" ht="56.25" x14ac:dyDescent="0.25">
      <c r="A489" s="95"/>
      <c r="B489" s="95"/>
      <c r="C489" s="94"/>
      <c r="D489" s="94"/>
      <c r="E489" s="94"/>
      <c r="F489" s="94"/>
      <c r="G489" s="94"/>
      <c r="H489" s="94"/>
      <c r="I489" s="45" t="s">
        <v>949</v>
      </c>
      <c r="J489" s="45" t="s">
        <v>12</v>
      </c>
      <c r="K489" s="6">
        <v>100</v>
      </c>
      <c r="L489" s="6">
        <v>100</v>
      </c>
      <c r="M489" s="7">
        <v>100</v>
      </c>
      <c r="N489" s="10"/>
    </row>
    <row r="490" spans="1:14" s="9" customFormat="1" ht="22.5" x14ac:dyDescent="0.25">
      <c r="A490" s="5" t="s">
        <v>546</v>
      </c>
      <c r="B490" s="195" t="s">
        <v>428</v>
      </c>
      <c r="C490" s="195">
        <v>18515.57</v>
      </c>
      <c r="D490" s="195"/>
      <c r="E490" s="195">
        <v>18515.57</v>
      </c>
      <c r="F490" s="195">
        <v>7044.2999999999993</v>
      </c>
      <c r="G490" s="195"/>
      <c r="H490" s="195">
        <v>7044.2999999999993</v>
      </c>
      <c r="I490" s="196"/>
      <c r="J490" s="196"/>
      <c r="K490" s="197"/>
      <c r="L490" s="197"/>
      <c r="M490" s="198"/>
      <c r="N490" s="83"/>
    </row>
    <row r="491" spans="1:14" s="38" customFormat="1" ht="56.25" customHeight="1" x14ac:dyDescent="0.25">
      <c r="A491" s="193">
        <v>1</v>
      </c>
      <c r="B491" s="212" t="s">
        <v>748</v>
      </c>
      <c r="C491" s="199">
        <v>13273.9</v>
      </c>
      <c r="D491" s="199">
        <v>13273.9</v>
      </c>
      <c r="E491" s="199">
        <v>0</v>
      </c>
      <c r="F491" s="199">
        <v>12184.9</v>
      </c>
      <c r="G491" s="199">
        <v>12184.9</v>
      </c>
      <c r="H491" s="199">
        <v>0</v>
      </c>
      <c r="I491" s="45" t="s">
        <v>950</v>
      </c>
      <c r="J491" s="45" t="s">
        <v>12</v>
      </c>
      <c r="K491" s="6" t="s">
        <v>16</v>
      </c>
      <c r="L491" s="6">
        <v>1668.55</v>
      </c>
      <c r="M491" s="7">
        <v>1671.98</v>
      </c>
      <c r="N491" s="10"/>
    </row>
    <row r="492" spans="1:14" s="38" customFormat="1" ht="112.5" customHeight="1" x14ac:dyDescent="0.25">
      <c r="A492" s="230"/>
      <c r="B492" s="260"/>
      <c r="C492" s="204"/>
      <c r="D492" s="204"/>
      <c r="E492" s="204"/>
      <c r="F492" s="204"/>
      <c r="G492" s="204"/>
      <c r="H492" s="204"/>
      <c r="I492" s="45" t="s">
        <v>749</v>
      </c>
      <c r="J492" s="45" t="s">
        <v>12</v>
      </c>
      <c r="K492" s="6">
        <v>100</v>
      </c>
      <c r="L492" s="6">
        <v>186.54</v>
      </c>
      <c r="M492" s="7">
        <v>186.97</v>
      </c>
      <c r="N492" s="25"/>
    </row>
    <row r="493" spans="1:14" s="38" customFormat="1" ht="91.5" customHeight="1" x14ac:dyDescent="0.25">
      <c r="A493" s="230"/>
      <c r="B493" s="260"/>
      <c r="C493" s="204"/>
      <c r="D493" s="204"/>
      <c r="E493" s="204"/>
      <c r="F493" s="204"/>
      <c r="G493" s="204"/>
      <c r="H493" s="204"/>
      <c r="I493" s="45" t="s">
        <v>750</v>
      </c>
      <c r="J493" s="45" t="s">
        <v>12</v>
      </c>
      <c r="K493" s="6">
        <v>100</v>
      </c>
      <c r="L493" s="6">
        <v>105.6</v>
      </c>
      <c r="M493" s="7">
        <v>117.47</v>
      </c>
      <c r="N493" s="26"/>
    </row>
    <row r="494" spans="1:14" s="38" customFormat="1" ht="78.75" customHeight="1" x14ac:dyDescent="0.25">
      <c r="A494" s="230"/>
      <c r="B494" s="260"/>
      <c r="C494" s="204"/>
      <c r="D494" s="204"/>
      <c r="E494" s="204"/>
      <c r="F494" s="204"/>
      <c r="G494" s="204"/>
      <c r="H494" s="204"/>
      <c r="I494" s="183" t="s">
        <v>751</v>
      </c>
      <c r="J494" s="183" t="s">
        <v>12</v>
      </c>
      <c r="K494" s="6">
        <v>100</v>
      </c>
      <c r="L494" s="6">
        <v>0</v>
      </c>
      <c r="M494" s="7">
        <v>0</v>
      </c>
      <c r="N494" s="16" t="s">
        <v>641</v>
      </c>
    </row>
    <row r="495" spans="1:14" s="38" customFormat="1" ht="148.5" customHeight="1" x14ac:dyDescent="0.25">
      <c r="A495" s="230"/>
      <c r="B495" s="260"/>
      <c r="C495" s="204"/>
      <c r="D495" s="204"/>
      <c r="E495" s="204"/>
      <c r="F495" s="204"/>
      <c r="G495" s="204"/>
      <c r="H495" s="204"/>
      <c r="I495" s="45" t="s">
        <v>752</v>
      </c>
      <c r="J495" s="45" t="s">
        <v>12</v>
      </c>
      <c r="K495" s="6">
        <v>100</v>
      </c>
      <c r="L495" s="6">
        <v>4439.7</v>
      </c>
      <c r="M495" s="7">
        <v>4543.1000000000004</v>
      </c>
      <c r="N495" s="26"/>
    </row>
    <row r="496" spans="1:14" s="38" customFormat="1" ht="137.25" customHeight="1" x14ac:dyDescent="0.25">
      <c r="A496" s="211"/>
      <c r="B496" s="213"/>
      <c r="C496" s="214"/>
      <c r="D496" s="214"/>
      <c r="E496" s="214"/>
      <c r="F496" s="214"/>
      <c r="G496" s="214"/>
      <c r="H496" s="214"/>
      <c r="I496" s="45" t="s">
        <v>753</v>
      </c>
      <c r="J496" s="45" t="s">
        <v>12</v>
      </c>
      <c r="K496" s="6">
        <v>100</v>
      </c>
      <c r="L496" s="6">
        <v>273.33</v>
      </c>
      <c r="M496" s="7">
        <v>366.67</v>
      </c>
      <c r="N496" s="11"/>
    </row>
    <row r="497" spans="1:14" s="38" customFormat="1" ht="90.75" customHeight="1" x14ac:dyDescent="0.25">
      <c r="A497" s="193">
        <v>2</v>
      </c>
      <c r="B497" s="212" t="s">
        <v>754</v>
      </c>
      <c r="C497" s="199">
        <v>3396.4</v>
      </c>
      <c r="D497" s="199">
        <v>3396.4</v>
      </c>
      <c r="E497" s="199">
        <v>0</v>
      </c>
      <c r="F497" s="199">
        <v>2606.5</v>
      </c>
      <c r="G497" s="199">
        <v>2606.5</v>
      </c>
      <c r="H497" s="199">
        <v>0</v>
      </c>
      <c r="I497" s="45" t="s">
        <v>951</v>
      </c>
      <c r="J497" s="45" t="s">
        <v>15</v>
      </c>
      <c r="K497" s="6" t="s">
        <v>10</v>
      </c>
      <c r="L497" s="6">
        <v>9</v>
      </c>
      <c r="M497" s="7">
        <v>9</v>
      </c>
      <c r="N497" s="25"/>
    </row>
    <row r="498" spans="1:14" s="38" customFormat="1" ht="68.25" customHeight="1" x14ac:dyDescent="0.25">
      <c r="A498" s="230"/>
      <c r="B498" s="260"/>
      <c r="C498" s="204"/>
      <c r="D498" s="204"/>
      <c r="E498" s="204"/>
      <c r="F498" s="204"/>
      <c r="G498" s="204"/>
      <c r="H498" s="204"/>
      <c r="I498" s="45" t="s">
        <v>952</v>
      </c>
      <c r="J498" s="45" t="s">
        <v>15</v>
      </c>
      <c r="K498" s="6">
        <v>8</v>
      </c>
      <c r="L498" s="6">
        <v>11</v>
      </c>
      <c r="M498" s="7">
        <v>11</v>
      </c>
      <c r="N498" s="25"/>
    </row>
    <row r="499" spans="1:14" s="38" customFormat="1" ht="125.25" customHeight="1" x14ac:dyDescent="0.25">
      <c r="A499" s="211"/>
      <c r="B499" s="213"/>
      <c r="C499" s="214"/>
      <c r="D499" s="214"/>
      <c r="E499" s="214"/>
      <c r="F499" s="214"/>
      <c r="G499" s="214"/>
      <c r="H499" s="214"/>
      <c r="I499" s="45" t="s">
        <v>953</v>
      </c>
      <c r="J499" s="45" t="s">
        <v>12</v>
      </c>
      <c r="K499" s="6">
        <v>100</v>
      </c>
      <c r="L499" s="6">
        <v>100</v>
      </c>
      <c r="M499" s="7">
        <v>100</v>
      </c>
      <c r="N499" s="25"/>
    </row>
    <row r="500" spans="1:14" s="9" customFormat="1" ht="22.5" x14ac:dyDescent="0.25">
      <c r="A500" s="5" t="s">
        <v>547</v>
      </c>
      <c r="B500" s="195" t="s">
        <v>429</v>
      </c>
      <c r="C500" s="195">
        <v>16477</v>
      </c>
      <c r="D500" s="195">
        <v>8186</v>
      </c>
      <c r="E500" s="195">
        <v>8291</v>
      </c>
      <c r="F500" s="195">
        <v>3090.2999999999997</v>
      </c>
      <c r="G500" s="195">
        <v>2763.7</v>
      </c>
      <c r="H500" s="195">
        <v>326.60000000000002</v>
      </c>
      <c r="I500" s="196"/>
      <c r="J500" s="196"/>
      <c r="K500" s="197"/>
      <c r="L500" s="197"/>
      <c r="M500" s="198"/>
      <c r="N500" s="83"/>
    </row>
    <row r="501" spans="1:14" s="38" customFormat="1" ht="338.25" customHeight="1" x14ac:dyDescent="0.25">
      <c r="A501" s="192" t="s">
        <v>10</v>
      </c>
      <c r="B501" s="192" t="s">
        <v>482</v>
      </c>
      <c r="C501" s="194">
        <v>0</v>
      </c>
      <c r="D501" s="194">
        <v>0</v>
      </c>
      <c r="E501" s="194">
        <v>0</v>
      </c>
      <c r="F501" s="194">
        <v>0</v>
      </c>
      <c r="G501" s="194">
        <v>0</v>
      </c>
      <c r="H501" s="194">
        <v>0</v>
      </c>
      <c r="I501" s="183" t="s">
        <v>1152</v>
      </c>
      <c r="J501" s="183" t="s">
        <v>123</v>
      </c>
      <c r="K501" s="121" t="s">
        <v>430</v>
      </c>
      <c r="L501" s="121">
        <v>172326</v>
      </c>
      <c r="M501" s="191">
        <v>120939.4</v>
      </c>
      <c r="N501" s="11" t="s">
        <v>1033</v>
      </c>
    </row>
    <row r="502" spans="1:14" s="38" customFormat="1" ht="56.25" x14ac:dyDescent="0.25">
      <c r="A502" s="192"/>
      <c r="B502" s="192"/>
      <c r="C502" s="194"/>
      <c r="D502" s="194"/>
      <c r="E502" s="194"/>
      <c r="F502" s="194"/>
      <c r="G502" s="194"/>
      <c r="H502" s="194"/>
      <c r="I502" s="183" t="s">
        <v>1153</v>
      </c>
      <c r="J502" s="183" t="s">
        <v>123</v>
      </c>
      <c r="K502" s="121">
        <v>185129</v>
      </c>
      <c r="L502" s="121">
        <v>174680</v>
      </c>
      <c r="M502" s="191">
        <v>341578</v>
      </c>
      <c r="N502" s="10"/>
    </row>
    <row r="503" spans="1:14" s="38" customFormat="1" ht="56.25" x14ac:dyDescent="0.25">
      <c r="A503" s="192"/>
      <c r="B503" s="192"/>
      <c r="C503" s="194"/>
      <c r="D503" s="194"/>
      <c r="E503" s="194"/>
      <c r="F503" s="194"/>
      <c r="G503" s="194"/>
      <c r="H503" s="194"/>
      <c r="I503" s="45" t="s">
        <v>954</v>
      </c>
      <c r="J503" s="45" t="s">
        <v>123</v>
      </c>
      <c r="K503" s="121">
        <v>73970</v>
      </c>
      <c r="L503" s="121">
        <v>18000</v>
      </c>
      <c r="M503" s="68">
        <v>44180.5</v>
      </c>
      <c r="N503" s="25"/>
    </row>
    <row r="504" spans="1:14" s="38" customFormat="1" ht="33.75" x14ac:dyDescent="0.25">
      <c r="A504" s="192"/>
      <c r="B504" s="192"/>
      <c r="C504" s="194"/>
      <c r="D504" s="194"/>
      <c r="E504" s="194"/>
      <c r="F504" s="194"/>
      <c r="G504" s="194"/>
      <c r="H504" s="194"/>
      <c r="I504" s="183" t="s">
        <v>1154</v>
      </c>
      <c r="J504" s="183" t="s">
        <v>123</v>
      </c>
      <c r="K504" s="121" t="s">
        <v>431</v>
      </c>
      <c r="L504" s="121">
        <v>528399</v>
      </c>
      <c r="M504" s="191">
        <v>498595.5</v>
      </c>
      <c r="N504" s="10"/>
    </row>
    <row r="505" spans="1:14" s="38" customFormat="1" ht="56.25" x14ac:dyDescent="0.25">
      <c r="A505" s="192"/>
      <c r="B505" s="192"/>
      <c r="C505" s="194"/>
      <c r="D505" s="194"/>
      <c r="E505" s="194"/>
      <c r="F505" s="194"/>
      <c r="G505" s="194"/>
      <c r="H505" s="194"/>
      <c r="I505" s="183" t="s">
        <v>956</v>
      </c>
      <c r="J505" s="183" t="s">
        <v>123</v>
      </c>
      <c r="K505" s="121" t="s">
        <v>16</v>
      </c>
      <c r="L505" s="121">
        <v>8567.7999999999993</v>
      </c>
      <c r="M505" s="68">
        <v>17494.400000000001</v>
      </c>
      <c r="N505" s="11" t="s">
        <v>955</v>
      </c>
    </row>
    <row r="506" spans="1:14" s="38" customFormat="1" ht="52.5" x14ac:dyDescent="0.25">
      <c r="A506" s="192"/>
      <c r="B506" s="192"/>
      <c r="C506" s="194"/>
      <c r="D506" s="194"/>
      <c r="E506" s="194"/>
      <c r="F506" s="194"/>
      <c r="G506" s="194"/>
      <c r="H506" s="194"/>
      <c r="I506" s="183" t="s">
        <v>1155</v>
      </c>
      <c r="J506" s="183" t="s">
        <v>123</v>
      </c>
      <c r="K506" s="121" t="s">
        <v>16</v>
      </c>
      <c r="L506" s="121">
        <v>17976.2</v>
      </c>
      <c r="M506" s="68">
        <v>16251.3</v>
      </c>
      <c r="N506" s="11" t="s">
        <v>957</v>
      </c>
    </row>
    <row r="507" spans="1:14" s="38" customFormat="1" ht="56.25" x14ac:dyDescent="0.25">
      <c r="A507" s="192"/>
      <c r="B507" s="192"/>
      <c r="C507" s="194"/>
      <c r="D507" s="194"/>
      <c r="E507" s="194"/>
      <c r="F507" s="194"/>
      <c r="G507" s="194"/>
      <c r="H507" s="194"/>
      <c r="I507" s="183" t="s">
        <v>692</v>
      </c>
      <c r="J507" s="183" t="s">
        <v>12</v>
      </c>
      <c r="K507" s="121" t="s">
        <v>16</v>
      </c>
      <c r="L507" s="121">
        <v>100</v>
      </c>
      <c r="M507" s="191">
        <v>90.9</v>
      </c>
      <c r="N507" s="11"/>
    </row>
    <row r="508" spans="1:14" s="38" customFormat="1" ht="46.5" customHeight="1" x14ac:dyDescent="0.25">
      <c r="A508" s="192" t="s">
        <v>17</v>
      </c>
      <c r="B508" s="192" t="s">
        <v>432</v>
      </c>
      <c r="C508" s="194">
        <v>200</v>
      </c>
      <c r="D508" s="194">
        <v>200</v>
      </c>
      <c r="E508" s="194">
        <v>0</v>
      </c>
      <c r="F508" s="194">
        <v>131.19999999999999</v>
      </c>
      <c r="G508" s="194">
        <v>131.19999999999999</v>
      </c>
      <c r="H508" s="194">
        <v>0</v>
      </c>
      <c r="I508" s="183" t="s">
        <v>958</v>
      </c>
      <c r="J508" s="183" t="s">
        <v>12</v>
      </c>
      <c r="K508" s="6">
        <v>100</v>
      </c>
      <c r="L508" s="6">
        <v>100</v>
      </c>
      <c r="M508" s="7">
        <v>100</v>
      </c>
      <c r="N508" s="11"/>
    </row>
    <row r="509" spans="1:14" s="38" customFormat="1" ht="168.75" customHeight="1" x14ac:dyDescent="0.25">
      <c r="A509" s="192"/>
      <c r="B509" s="192"/>
      <c r="C509" s="194"/>
      <c r="D509" s="194"/>
      <c r="E509" s="194"/>
      <c r="F509" s="194"/>
      <c r="G509" s="194"/>
      <c r="H509" s="194"/>
      <c r="I509" s="183" t="s">
        <v>693</v>
      </c>
      <c r="J509" s="183" t="s">
        <v>12</v>
      </c>
      <c r="K509" s="6" t="s">
        <v>25</v>
      </c>
      <c r="L509" s="6">
        <v>100</v>
      </c>
      <c r="M509" s="7">
        <v>13</v>
      </c>
      <c r="N509" s="11" t="s">
        <v>741</v>
      </c>
    </row>
    <row r="510" spans="1:14" s="38" customFormat="1" ht="52.5" x14ac:dyDescent="0.25">
      <c r="A510" s="192"/>
      <c r="B510" s="192"/>
      <c r="C510" s="194"/>
      <c r="D510" s="194"/>
      <c r="E510" s="194"/>
      <c r="F510" s="194"/>
      <c r="G510" s="194"/>
      <c r="H510" s="194"/>
      <c r="I510" s="183" t="s">
        <v>694</v>
      </c>
      <c r="J510" s="183" t="s">
        <v>189</v>
      </c>
      <c r="K510" s="6" t="s">
        <v>433</v>
      </c>
      <c r="L510" s="6">
        <v>3919</v>
      </c>
      <c r="M510" s="6">
        <v>0</v>
      </c>
      <c r="N510" s="11" t="s">
        <v>742</v>
      </c>
    </row>
    <row r="511" spans="1:14" s="38" customFormat="1" ht="45" customHeight="1" x14ac:dyDescent="0.25">
      <c r="A511" s="192"/>
      <c r="B511" s="192"/>
      <c r="C511" s="194"/>
      <c r="D511" s="194"/>
      <c r="E511" s="194"/>
      <c r="F511" s="194"/>
      <c r="G511" s="194"/>
      <c r="H511" s="194"/>
      <c r="I511" s="183" t="s">
        <v>695</v>
      </c>
      <c r="J511" s="183" t="s">
        <v>189</v>
      </c>
      <c r="K511" s="6" t="s">
        <v>434</v>
      </c>
      <c r="L511" s="6">
        <v>14591</v>
      </c>
      <c r="M511" s="7">
        <v>11282.4</v>
      </c>
      <c r="N511" s="10"/>
    </row>
    <row r="512" spans="1:14" s="38" customFormat="1" ht="52.5" customHeight="1" x14ac:dyDescent="0.25">
      <c r="A512" s="192" t="s">
        <v>20</v>
      </c>
      <c r="B512" s="192" t="s">
        <v>435</v>
      </c>
      <c r="C512" s="194">
        <v>677.4</v>
      </c>
      <c r="D512" s="194">
        <v>677.4</v>
      </c>
      <c r="E512" s="194">
        <v>0</v>
      </c>
      <c r="F512" s="194">
        <v>547.6</v>
      </c>
      <c r="G512" s="194">
        <v>547.6</v>
      </c>
      <c r="H512" s="194">
        <v>0</v>
      </c>
      <c r="I512" s="183" t="s">
        <v>1156</v>
      </c>
      <c r="J512" s="183" t="s">
        <v>12</v>
      </c>
      <c r="K512" s="6" t="s">
        <v>25</v>
      </c>
      <c r="L512" s="6">
        <v>100</v>
      </c>
      <c r="M512" s="7">
        <v>92</v>
      </c>
      <c r="N512" s="11" t="s">
        <v>960</v>
      </c>
    </row>
    <row r="513" spans="1:14" s="38" customFormat="1" ht="57" customHeight="1" x14ac:dyDescent="0.25">
      <c r="A513" s="192"/>
      <c r="B513" s="192"/>
      <c r="C513" s="194"/>
      <c r="D513" s="194"/>
      <c r="E513" s="194"/>
      <c r="F513" s="194"/>
      <c r="G513" s="194"/>
      <c r="H513" s="194"/>
      <c r="I513" s="183" t="s">
        <v>1157</v>
      </c>
      <c r="J513" s="183" t="s">
        <v>189</v>
      </c>
      <c r="K513" s="6" t="s">
        <v>436</v>
      </c>
      <c r="L513" s="6">
        <v>392</v>
      </c>
      <c r="M513" s="7">
        <v>0</v>
      </c>
      <c r="N513" s="11" t="s">
        <v>959</v>
      </c>
    </row>
    <row r="514" spans="1:14" s="38" customFormat="1" ht="34.5" customHeight="1" x14ac:dyDescent="0.25">
      <c r="A514" s="192"/>
      <c r="B514" s="192"/>
      <c r="C514" s="194"/>
      <c r="D514" s="194"/>
      <c r="E514" s="194"/>
      <c r="F514" s="194"/>
      <c r="G514" s="194"/>
      <c r="H514" s="194"/>
      <c r="I514" s="45" t="s">
        <v>696</v>
      </c>
      <c r="J514" s="45" t="s">
        <v>189</v>
      </c>
      <c r="K514" s="6" t="s">
        <v>436</v>
      </c>
      <c r="L514" s="6">
        <v>392</v>
      </c>
      <c r="M514" s="7">
        <v>392</v>
      </c>
      <c r="N514" s="26"/>
    </row>
    <row r="515" spans="1:14" s="38" customFormat="1" ht="79.5" customHeight="1" x14ac:dyDescent="0.25">
      <c r="A515" s="130">
        <v>6</v>
      </c>
      <c r="B515" s="46" t="s">
        <v>554</v>
      </c>
      <c r="C515" s="131">
        <v>0</v>
      </c>
      <c r="D515" s="131">
        <v>0</v>
      </c>
      <c r="E515" s="131">
        <v>0</v>
      </c>
      <c r="F515" s="131">
        <v>0</v>
      </c>
      <c r="G515" s="131">
        <v>0</v>
      </c>
      <c r="H515" s="131">
        <v>0</v>
      </c>
      <c r="I515" s="45" t="s">
        <v>961</v>
      </c>
      <c r="J515" s="117" t="s">
        <v>555</v>
      </c>
      <c r="K515" s="6" t="s">
        <v>16</v>
      </c>
      <c r="L515" s="6">
        <v>5</v>
      </c>
      <c r="M515" s="7">
        <v>5</v>
      </c>
      <c r="N515" s="26"/>
    </row>
    <row r="516" spans="1:14" s="9" customFormat="1" ht="22.5" x14ac:dyDescent="0.25">
      <c r="A516" s="5" t="s">
        <v>548</v>
      </c>
      <c r="B516" s="195" t="s">
        <v>437</v>
      </c>
      <c r="C516" s="195">
        <v>1637</v>
      </c>
      <c r="D516" s="195">
        <v>1637</v>
      </c>
      <c r="E516" s="195">
        <v>0</v>
      </c>
      <c r="F516" s="195">
        <v>657.30000000000007</v>
      </c>
      <c r="G516" s="195">
        <v>657.30000000000007</v>
      </c>
      <c r="H516" s="195"/>
      <c r="I516" s="196"/>
      <c r="J516" s="196"/>
      <c r="K516" s="197"/>
      <c r="L516" s="197"/>
      <c r="M516" s="198"/>
      <c r="N516" s="125"/>
    </row>
    <row r="517" spans="1:14" s="38" customFormat="1" ht="117" customHeight="1" x14ac:dyDescent="0.25">
      <c r="A517" s="192" t="s">
        <v>10</v>
      </c>
      <c r="B517" s="192" t="s">
        <v>438</v>
      </c>
      <c r="C517" s="194">
        <v>0</v>
      </c>
      <c r="D517" s="194">
        <v>0</v>
      </c>
      <c r="E517" s="194">
        <v>0</v>
      </c>
      <c r="F517" s="194">
        <v>0</v>
      </c>
      <c r="G517" s="194">
        <v>0</v>
      </c>
      <c r="H517" s="194">
        <v>0</v>
      </c>
      <c r="I517" s="183" t="s">
        <v>439</v>
      </c>
      <c r="J517" s="183" t="s">
        <v>411</v>
      </c>
      <c r="K517" s="6" t="s">
        <v>67</v>
      </c>
      <c r="L517" s="6" t="s">
        <v>412</v>
      </c>
      <c r="M517" s="7" t="s">
        <v>67</v>
      </c>
      <c r="N517" s="11" t="s">
        <v>962</v>
      </c>
    </row>
    <row r="518" spans="1:14" s="38" customFormat="1" ht="73.5" customHeight="1" x14ac:dyDescent="0.25">
      <c r="A518" s="192"/>
      <c r="B518" s="192"/>
      <c r="C518" s="194"/>
      <c r="D518" s="194"/>
      <c r="E518" s="194"/>
      <c r="F518" s="194"/>
      <c r="G518" s="194"/>
      <c r="H518" s="194"/>
      <c r="I518" s="183" t="s">
        <v>440</v>
      </c>
      <c r="J518" s="183" t="s">
        <v>38</v>
      </c>
      <c r="K518" s="6" t="s">
        <v>20</v>
      </c>
      <c r="L518" s="6">
        <v>7</v>
      </c>
      <c r="M518" s="7">
        <v>0</v>
      </c>
      <c r="N518" s="11" t="s">
        <v>963</v>
      </c>
    </row>
    <row r="519" spans="1:14" s="38" customFormat="1" ht="201" customHeight="1" x14ac:dyDescent="0.25">
      <c r="A519" s="192"/>
      <c r="B519" s="192"/>
      <c r="C519" s="194"/>
      <c r="D519" s="194"/>
      <c r="E519" s="194"/>
      <c r="F519" s="194"/>
      <c r="G519" s="194"/>
      <c r="H519" s="194"/>
      <c r="I519" s="183" t="s">
        <v>441</v>
      </c>
      <c r="J519" s="183" t="s">
        <v>38</v>
      </c>
      <c r="K519" s="6" t="s">
        <v>112</v>
      </c>
      <c r="L519" s="6">
        <v>2</v>
      </c>
      <c r="M519" s="7">
        <v>0</v>
      </c>
      <c r="N519" s="11" t="s">
        <v>1027</v>
      </c>
    </row>
    <row r="520" spans="1:14" s="38" customFormat="1" ht="213.75" customHeight="1" x14ac:dyDescent="0.25">
      <c r="A520" s="192"/>
      <c r="B520" s="192"/>
      <c r="C520" s="194"/>
      <c r="D520" s="194"/>
      <c r="E520" s="194"/>
      <c r="F520" s="194"/>
      <c r="G520" s="194"/>
      <c r="H520" s="194"/>
      <c r="I520" s="183" t="s">
        <v>442</v>
      </c>
      <c r="J520" s="183" t="s">
        <v>38</v>
      </c>
      <c r="K520" s="6" t="s">
        <v>20</v>
      </c>
      <c r="L520" s="6">
        <v>5</v>
      </c>
      <c r="M520" s="7">
        <v>0</v>
      </c>
      <c r="N520" s="190" t="s">
        <v>1028</v>
      </c>
    </row>
    <row r="521" spans="1:14" s="38" customFormat="1" ht="57" customHeight="1" x14ac:dyDescent="0.25">
      <c r="A521" s="192"/>
      <c r="B521" s="192"/>
      <c r="C521" s="194"/>
      <c r="D521" s="194"/>
      <c r="E521" s="194"/>
      <c r="F521" s="194"/>
      <c r="G521" s="194"/>
      <c r="H521" s="194"/>
      <c r="I521" s="183" t="s">
        <v>443</v>
      </c>
      <c r="J521" s="183" t="s">
        <v>38</v>
      </c>
      <c r="K521" s="6" t="s">
        <v>20</v>
      </c>
      <c r="L521" s="6">
        <v>7</v>
      </c>
      <c r="M521" s="7">
        <v>0</v>
      </c>
      <c r="N521" s="281" t="s">
        <v>1029</v>
      </c>
    </row>
    <row r="522" spans="1:14" s="38" customFormat="1" ht="33.75" x14ac:dyDescent="0.25">
      <c r="A522" s="192"/>
      <c r="B522" s="192"/>
      <c r="C522" s="194"/>
      <c r="D522" s="194"/>
      <c r="E522" s="194"/>
      <c r="F522" s="194"/>
      <c r="G522" s="194"/>
      <c r="H522" s="194"/>
      <c r="I522" s="183" t="s">
        <v>444</v>
      </c>
      <c r="J522" s="183" t="s">
        <v>38</v>
      </c>
      <c r="K522" s="6" t="s">
        <v>112</v>
      </c>
      <c r="L522" s="6">
        <v>2</v>
      </c>
      <c r="M522" s="7">
        <v>0</v>
      </c>
      <c r="N522" s="282"/>
    </row>
    <row r="523" spans="1:14" s="38" customFormat="1" ht="33.75" x14ac:dyDescent="0.25">
      <c r="A523" s="192"/>
      <c r="B523" s="192"/>
      <c r="C523" s="194"/>
      <c r="D523" s="194"/>
      <c r="E523" s="194"/>
      <c r="F523" s="194"/>
      <c r="G523" s="194"/>
      <c r="H523" s="194"/>
      <c r="I523" s="183" t="s">
        <v>445</v>
      </c>
      <c r="J523" s="183" t="s">
        <v>38</v>
      </c>
      <c r="K523" s="6" t="s">
        <v>20</v>
      </c>
      <c r="L523" s="6">
        <v>5</v>
      </c>
      <c r="M523" s="7">
        <v>0</v>
      </c>
      <c r="N523" s="283"/>
    </row>
    <row r="524" spans="1:14" s="38" customFormat="1" ht="45" x14ac:dyDescent="0.25">
      <c r="A524" s="192"/>
      <c r="B524" s="192"/>
      <c r="C524" s="194"/>
      <c r="D524" s="194"/>
      <c r="E524" s="194"/>
      <c r="F524" s="194"/>
      <c r="G524" s="194"/>
      <c r="H524" s="194"/>
      <c r="I524" s="45" t="s">
        <v>654</v>
      </c>
      <c r="J524" s="45" t="s">
        <v>38</v>
      </c>
      <c r="K524" s="6" t="s">
        <v>16</v>
      </c>
      <c r="L524" s="6">
        <v>230</v>
      </c>
      <c r="M524" s="7">
        <v>230</v>
      </c>
      <c r="N524" s="26"/>
    </row>
    <row r="525" spans="1:14" s="38" customFormat="1" ht="45" x14ac:dyDescent="0.25">
      <c r="A525" s="192"/>
      <c r="B525" s="192"/>
      <c r="C525" s="194"/>
      <c r="D525" s="194"/>
      <c r="E525" s="194"/>
      <c r="F525" s="194"/>
      <c r="G525" s="194"/>
      <c r="H525" s="194"/>
      <c r="I525" s="45" t="s">
        <v>655</v>
      </c>
      <c r="J525" s="45" t="s">
        <v>38</v>
      </c>
      <c r="K525" s="6" t="s">
        <v>16</v>
      </c>
      <c r="L525" s="6">
        <v>2</v>
      </c>
      <c r="M525" s="7">
        <v>2</v>
      </c>
      <c r="N525" s="26"/>
    </row>
    <row r="526" spans="1:14" s="38" customFormat="1" ht="45" x14ac:dyDescent="0.25">
      <c r="A526" s="192"/>
      <c r="B526" s="192"/>
      <c r="C526" s="194"/>
      <c r="D526" s="194"/>
      <c r="E526" s="194"/>
      <c r="F526" s="194"/>
      <c r="G526" s="194"/>
      <c r="H526" s="194"/>
      <c r="I526" s="45" t="s">
        <v>656</v>
      </c>
      <c r="J526" s="45" t="s">
        <v>38</v>
      </c>
      <c r="K526" s="6" t="s">
        <v>16</v>
      </c>
      <c r="L526" s="6">
        <v>228</v>
      </c>
      <c r="M526" s="7">
        <v>228</v>
      </c>
      <c r="N526" s="26"/>
    </row>
    <row r="527" spans="1:14" s="38" customFormat="1" ht="139.5" customHeight="1" x14ac:dyDescent="0.25">
      <c r="A527" s="192"/>
      <c r="B527" s="192"/>
      <c r="C527" s="194"/>
      <c r="D527" s="194"/>
      <c r="E527" s="194"/>
      <c r="F527" s="194"/>
      <c r="G527" s="194"/>
      <c r="H527" s="194"/>
      <c r="I527" s="183" t="s">
        <v>657</v>
      </c>
      <c r="J527" s="183" t="s">
        <v>38</v>
      </c>
      <c r="K527" s="6" t="s">
        <v>16</v>
      </c>
      <c r="L527" s="6">
        <v>230</v>
      </c>
      <c r="M527" s="7">
        <v>0</v>
      </c>
      <c r="N527" s="11" t="s">
        <v>964</v>
      </c>
    </row>
    <row r="528" spans="1:14" s="38" customFormat="1" ht="128.25" customHeight="1" x14ac:dyDescent="0.25">
      <c r="A528" s="192"/>
      <c r="B528" s="192"/>
      <c r="C528" s="194"/>
      <c r="D528" s="194"/>
      <c r="E528" s="194"/>
      <c r="F528" s="194"/>
      <c r="G528" s="194"/>
      <c r="H528" s="194"/>
      <c r="I528" s="183" t="s">
        <v>658</v>
      </c>
      <c r="J528" s="183" t="s">
        <v>38</v>
      </c>
      <c r="K528" s="6" t="s">
        <v>16</v>
      </c>
      <c r="L528" s="6">
        <v>2</v>
      </c>
      <c r="M528" s="7">
        <v>2</v>
      </c>
      <c r="N528" s="11" t="s">
        <v>1030</v>
      </c>
    </row>
    <row r="529" spans="1:14" s="38" customFormat="1" ht="117.75" customHeight="1" x14ac:dyDescent="0.25">
      <c r="A529" s="192"/>
      <c r="B529" s="192"/>
      <c r="C529" s="194"/>
      <c r="D529" s="194"/>
      <c r="E529" s="194"/>
      <c r="F529" s="194"/>
      <c r="G529" s="194"/>
      <c r="H529" s="194"/>
      <c r="I529" s="183" t="s">
        <v>659</v>
      </c>
      <c r="J529" s="183" t="s">
        <v>38</v>
      </c>
      <c r="K529" s="6" t="s">
        <v>16</v>
      </c>
      <c r="L529" s="6">
        <v>228</v>
      </c>
      <c r="M529" s="7">
        <v>228</v>
      </c>
      <c r="N529" s="11" t="s">
        <v>965</v>
      </c>
    </row>
    <row r="530" spans="1:14" s="38" customFormat="1" ht="45" customHeight="1" x14ac:dyDescent="0.25">
      <c r="A530" s="193" t="s">
        <v>17</v>
      </c>
      <c r="B530" s="193" t="s">
        <v>446</v>
      </c>
      <c r="C530" s="199">
        <v>0</v>
      </c>
      <c r="D530" s="199">
        <v>0</v>
      </c>
      <c r="E530" s="199">
        <v>0</v>
      </c>
      <c r="F530" s="199">
        <v>0</v>
      </c>
      <c r="G530" s="199">
        <v>0</v>
      </c>
      <c r="H530" s="199">
        <v>0</v>
      </c>
      <c r="I530" s="45" t="s">
        <v>966</v>
      </c>
      <c r="J530" s="45" t="s">
        <v>290</v>
      </c>
      <c r="K530" s="6" t="s">
        <v>16</v>
      </c>
      <c r="L530" s="6">
        <v>1</v>
      </c>
      <c r="M530" s="7">
        <v>1</v>
      </c>
      <c r="N530" s="87" t="s">
        <v>743</v>
      </c>
    </row>
    <row r="531" spans="1:14" s="38" customFormat="1" ht="104.25" customHeight="1" x14ac:dyDescent="0.25">
      <c r="A531" s="230"/>
      <c r="B531" s="230"/>
      <c r="C531" s="204"/>
      <c r="D531" s="204"/>
      <c r="E531" s="204"/>
      <c r="F531" s="204"/>
      <c r="G531" s="204"/>
      <c r="H531" s="204"/>
      <c r="I531" s="193" t="s">
        <v>1158</v>
      </c>
      <c r="J531" s="193" t="s">
        <v>290</v>
      </c>
      <c r="K531" s="315" t="s">
        <v>16</v>
      </c>
      <c r="L531" s="315">
        <v>4</v>
      </c>
      <c r="M531" s="317">
        <v>3</v>
      </c>
      <c r="N531" s="281" t="s">
        <v>744</v>
      </c>
    </row>
    <row r="532" spans="1:14" s="38" customFormat="1" ht="33" hidden="1" customHeight="1" x14ac:dyDescent="0.25">
      <c r="A532" s="230"/>
      <c r="B532" s="230"/>
      <c r="C532" s="204"/>
      <c r="D532" s="204"/>
      <c r="E532" s="204"/>
      <c r="F532" s="204"/>
      <c r="G532" s="204"/>
      <c r="H532" s="204"/>
      <c r="I532" s="211"/>
      <c r="J532" s="211"/>
      <c r="K532" s="316"/>
      <c r="L532" s="316"/>
      <c r="M532" s="318"/>
      <c r="N532" s="283"/>
    </row>
    <row r="533" spans="1:14" s="38" customFormat="1" ht="36.75" customHeight="1" x14ac:dyDescent="0.25">
      <c r="A533" s="230"/>
      <c r="B533" s="230"/>
      <c r="C533" s="204"/>
      <c r="D533" s="204"/>
      <c r="E533" s="204"/>
      <c r="F533" s="204"/>
      <c r="G533" s="204"/>
      <c r="H533" s="204"/>
      <c r="I533" s="183" t="s">
        <v>660</v>
      </c>
      <c r="J533" s="183" t="s">
        <v>645</v>
      </c>
      <c r="K533" s="6" t="s">
        <v>16</v>
      </c>
      <c r="L533" s="6">
        <v>2</v>
      </c>
      <c r="M533" s="7">
        <v>2</v>
      </c>
      <c r="N533" s="281" t="s">
        <v>745</v>
      </c>
    </row>
    <row r="534" spans="1:14" s="38" customFormat="1" ht="45.75" customHeight="1" x14ac:dyDescent="0.25">
      <c r="A534" s="230"/>
      <c r="B534" s="230"/>
      <c r="C534" s="204"/>
      <c r="D534" s="204"/>
      <c r="E534" s="204"/>
      <c r="F534" s="204"/>
      <c r="G534" s="204"/>
      <c r="H534" s="204"/>
      <c r="I534" s="183" t="s">
        <v>661</v>
      </c>
      <c r="J534" s="183" t="s">
        <v>645</v>
      </c>
      <c r="K534" s="6" t="s">
        <v>16</v>
      </c>
      <c r="L534" s="6">
        <v>2</v>
      </c>
      <c r="M534" s="7">
        <v>2</v>
      </c>
      <c r="N534" s="282"/>
    </row>
    <row r="535" spans="1:14" s="38" customFormat="1" ht="35.25" customHeight="1" x14ac:dyDescent="0.25">
      <c r="A535" s="230"/>
      <c r="B535" s="230"/>
      <c r="C535" s="204"/>
      <c r="D535" s="204"/>
      <c r="E535" s="204"/>
      <c r="F535" s="204"/>
      <c r="G535" s="204"/>
      <c r="H535" s="204"/>
      <c r="I535" s="183" t="s">
        <v>662</v>
      </c>
      <c r="J535" s="183" t="s">
        <v>645</v>
      </c>
      <c r="K535" s="6" t="s">
        <v>16</v>
      </c>
      <c r="L535" s="6">
        <v>2</v>
      </c>
      <c r="M535" s="7">
        <v>2</v>
      </c>
      <c r="N535" s="283"/>
    </row>
    <row r="536" spans="1:14" s="38" customFormat="1" ht="69" customHeight="1" x14ac:dyDescent="0.25">
      <c r="A536" s="230"/>
      <c r="B536" s="230"/>
      <c r="C536" s="204"/>
      <c r="D536" s="204"/>
      <c r="E536" s="204"/>
      <c r="F536" s="204"/>
      <c r="G536" s="204"/>
      <c r="H536" s="204"/>
      <c r="I536" s="45" t="s">
        <v>663</v>
      </c>
      <c r="J536" s="45" t="s">
        <v>645</v>
      </c>
      <c r="K536" s="6" t="s">
        <v>16</v>
      </c>
      <c r="L536" s="6">
        <v>4</v>
      </c>
      <c r="M536" s="7">
        <v>4</v>
      </c>
      <c r="N536" s="55"/>
    </row>
    <row r="537" spans="1:14" s="38" customFormat="1" ht="57" customHeight="1" x14ac:dyDescent="0.25">
      <c r="A537" s="230"/>
      <c r="B537" s="230"/>
      <c r="C537" s="204"/>
      <c r="D537" s="204"/>
      <c r="E537" s="204"/>
      <c r="F537" s="204"/>
      <c r="G537" s="204"/>
      <c r="H537" s="204"/>
      <c r="I537" s="45" t="s">
        <v>664</v>
      </c>
      <c r="J537" s="45" t="s">
        <v>645</v>
      </c>
      <c r="K537" s="6" t="s">
        <v>16</v>
      </c>
      <c r="L537" s="6">
        <v>4</v>
      </c>
      <c r="M537" s="7">
        <v>4</v>
      </c>
      <c r="N537" s="55"/>
    </row>
    <row r="538" spans="1:14" s="38" customFormat="1" ht="23.25" customHeight="1" x14ac:dyDescent="0.25">
      <c r="A538" s="230"/>
      <c r="B538" s="230"/>
      <c r="C538" s="204"/>
      <c r="D538" s="204"/>
      <c r="E538" s="204"/>
      <c r="F538" s="204"/>
      <c r="G538" s="204"/>
      <c r="H538" s="204"/>
      <c r="I538" s="45" t="s">
        <v>665</v>
      </c>
      <c r="J538" s="45" t="s">
        <v>645</v>
      </c>
      <c r="K538" s="6" t="s">
        <v>16</v>
      </c>
      <c r="L538" s="6">
        <v>4</v>
      </c>
      <c r="M538" s="7">
        <v>4</v>
      </c>
      <c r="N538" s="55"/>
    </row>
    <row r="539" spans="1:14" s="38" customFormat="1" ht="33" customHeight="1" x14ac:dyDescent="0.25">
      <c r="A539" s="230"/>
      <c r="B539" s="230"/>
      <c r="C539" s="204"/>
      <c r="D539" s="204"/>
      <c r="E539" s="204"/>
      <c r="F539" s="204"/>
      <c r="G539" s="204"/>
      <c r="H539" s="204"/>
      <c r="I539" s="44" t="s">
        <v>666</v>
      </c>
      <c r="J539" s="44" t="s">
        <v>645</v>
      </c>
      <c r="K539" s="21" t="s">
        <v>16</v>
      </c>
      <c r="L539" s="21">
        <v>1</v>
      </c>
      <c r="M539" s="22">
        <v>1</v>
      </c>
      <c r="N539" s="126"/>
    </row>
    <row r="540" spans="1:14" s="9" customFormat="1" ht="23.25" customHeight="1" x14ac:dyDescent="0.25">
      <c r="A540" s="128" t="s">
        <v>668</v>
      </c>
      <c r="B540" s="289" t="s">
        <v>667</v>
      </c>
      <c r="C540" s="290"/>
      <c r="D540" s="290"/>
      <c r="E540" s="290"/>
      <c r="F540" s="290"/>
      <c r="G540" s="290"/>
      <c r="H540" s="290"/>
      <c r="I540" s="290"/>
      <c r="J540" s="290"/>
      <c r="K540" s="290"/>
      <c r="L540" s="290"/>
      <c r="M540" s="290"/>
      <c r="N540" s="291"/>
    </row>
    <row r="541" spans="1:14" s="38" customFormat="1" ht="45" customHeight="1" x14ac:dyDescent="0.25">
      <c r="A541" s="176">
        <v>1</v>
      </c>
      <c r="B541" s="178" t="s">
        <v>669</v>
      </c>
      <c r="C541" s="177">
        <v>7392.6</v>
      </c>
      <c r="D541" s="177">
        <v>7392.6</v>
      </c>
      <c r="E541" s="177">
        <v>0</v>
      </c>
      <c r="F541" s="177">
        <v>1589.62</v>
      </c>
      <c r="G541" s="177">
        <v>1589.62</v>
      </c>
      <c r="H541" s="177">
        <v>0</v>
      </c>
      <c r="I541" s="47" t="s">
        <v>669</v>
      </c>
      <c r="J541" s="47" t="s">
        <v>550</v>
      </c>
      <c r="K541" s="20" t="s">
        <v>16</v>
      </c>
      <c r="L541" s="20">
        <v>100</v>
      </c>
      <c r="M541" s="20">
        <v>100</v>
      </c>
      <c r="N541" s="127"/>
    </row>
    <row r="542" spans="1:14" s="38" customFormat="1" ht="123" customHeight="1" x14ac:dyDescent="0.25">
      <c r="A542" s="176">
        <v>2</v>
      </c>
      <c r="B542" s="178" t="s">
        <v>670</v>
      </c>
      <c r="C542" s="177">
        <v>684</v>
      </c>
      <c r="D542" s="177">
        <v>684</v>
      </c>
      <c r="E542" s="177">
        <v>0</v>
      </c>
      <c r="F542" s="177">
        <v>121.45</v>
      </c>
      <c r="G542" s="177">
        <v>121.45</v>
      </c>
      <c r="H542" s="177">
        <v>0</v>
      </c>
      <c r="I542" s="47" t="s">
        <v>671</v>
      </c>
      <c r="J542" s="47" t="s">
        <v>557</v>
      </c>
      <c r="K542" s="20" t="s">
        <v>16</v>
      </c>
      <c r="L542" s="20">
        <v>1290</v>
      </c>
      <c r="M542" s="20">
        <v>5643</v>
      </c>
      <c r="N542" s="127"/>
    </row>
    <row r="543" spans="1:14" s="9" customFormat="1" ht="15" customHeight="1" x14ac:dyDescent="0.25">
      <c r="A543" s="129">
        <v>13</v>
      </c>
      <c r="B543" s="288" t="s">
        <v>447</v>
      </c>
      <c r="C543" s="288"/>
      <c r="D543" s="288"/>
      <c r="E543" s="288"/>
      <c r="F543" s="288"/>
      <c r="G543" s="288"/>
      <c r="H543" s="288"/>
      <c r="I543" s="288"/>
      <c r="J543" s="288"/>
      <c r="K543" s="288"/>
      <c r="L543" s="288"/>
      <c r="M543" s="288"/>
      <c r="N543" s="288"/>
    </row>
    <row r="544" spans="1:14" s="38" customFormat="1" ht="34.5" customHeight="1" x14ac:dyDescent="0.25">
      <c r="A544" s="206" t="s">
        <v>10</v>
      </c>
      <c r="B544" s="230" t="s">
        <v>454</v>
      </c>
      <c r="C544" s="276">
        <v>113</v>
      </c>
      <c r="D544" s="276">
        <v>113</v>
      </c>
      <c r="E544" s="276">
        <v>0</v>
      </c>
      <c r="F544" s="276">
        <v>113</v>
      </c>
      <c r="G544" s="276">
        <v>113</v>
      </c>
      <c r="H544" s="276">
        <v>0</v>
      </c>
      <c r="I544" s="74" t="s">
        <v>448</v>
      </c>
      <c r="J544" s="74" t="s">
        <v>15</v>
      </c>
      <c r="K544" s="81" t="s">
        <v>10</v>
      </c>
      <c r="L544" s="81">
        <v>12</v>
      </c>
      <c r="M544" s="82">
        <v>12</v>
      </c>
      <c r="N544" s="61"/>
    </row>
    <row r="545" spans="1:15" s="38" customFormat="1" ht="78.75" x14ac:dyDescent="0.25">
      <c r="A545" s="207"/>
      <c r="B545" s="211"/>
      <c r="C545" s="218"/>
      <c r="D545" s="218"/>
      <c r="E545" s="218"/>
      <c r="F545" s="218"/>
      <c r="G545" s="218"/>
      <c r="H545" s="218"/>
      <c r="I545" s="45" t="s">
        <v>1161</v>
      </c>
      <c r="J545" s="45" t="s">
        <v>12</v>
      </c>
      <c r="K545" s="6" t="s">
        <v>25</v>
      </c>
      <c r="L545" s="6" t="s">
        <v>25</v>
      </c>
      <c r="M545" s="7" t="s">
        <v>25</v>
      </c>
      <c r="N545" s="25"/>
    </row>
    <row r="546" spans="1:15" s="38" customFormat="1" ht="33" customHeight="1" x14ac:dyDescent="0.25">
      <c r="A546" s="205">
        <v>2</v>
      </c>
      <c r="B546" s="193" t="s">
        <v>455</v>
      </c>
      <c r="C546" s="217">
        <v>352.6</v>
      </c>
      <c r="D546" s="217">
        <v>352.6</v>
      </c>
      <c r="E546" s="217">
        <v>0</v>
      </c>
      <c r="F546" s="217">
        <v>352.6</v>
      </c>
      <c r="G546" s="217">
        <v>352.6</v>
      </c>
      <c r="H546" s="217">
        <v>0</v>
      </c>
      <c r="I546" s="45" t="s">
        <v>449</v>
      </c>
      <c r="J546" s="45" t="s">
        <v>119</v>
      </c>
      <c r="K546" s="6" t="s">
        <v>450</v>
      </c>
      <c r="L546" s="6">
        <v>650</v>
      </c>
      <c r="M546" s="7">
        <v>3500</v>
      </c>
      <c r="N546" s="26"/>
    </row>
    <row r="547" spans="1:15" s="38" customFormat="1" ht="102.75" customHeight="1" x14ac:dyDescent="0.25">
      <c r="A547" s="206"/>
      <c r="B547" s="230"/>
      <c r="C547" s="276"/>
      <c r="D547" s="276"/>
      <c r="E547" s="276"/>
      <c r="F547" s="276"/>
      <c r="G547" s="276"/>
      <c r="H547" s="276"/>
      <c r="I547" s="44" t="s">
        <v>968</v>
      </c>
      <c r="J547" s="44" t="s">
        <v>12</v>
      </c>
      <c r="K547" s="21" t="s">
        <v>25</v>
      </c>
      <c r="L547" s="22">
        <v>409</v>
      </c>
      <c r="M547" s="22">
        <v>414.4</v>
      </c>
      <c r="N547" s="57"/>
    </row>
    <row r="548" spans="1:15" s="38" customFormat="1" ht="45.75" customHeight="1" x14ac:dyDescent="0.25">
      <c r="A548" s="193">
        <v>3</v>
      </c>
      <c r="B548" s="193" t="s">
        <v>456</v>
      </c>
      <c r="C548" s="217">
        <v>5856.9</v>
      </c>
      <c r="D548" s="217">
        <v>5856.9</v>
      </c>
      <c r="E548" s="217">
        <v>0</v>
      </c>
      <c r="F548" s="217">
        <v>5748.4</v>
      </c>
      <c r="G548" s="217">
        <v>5748.4</v>
      </c>
      <c r="H548" s="217">
        <v>0</v>
      </c>
      <c r="I548" s="45" t="s">
        <v>451</v>
      </c>
      <c r="J548" s="45" t="s">
        <v>12</v>
      </c>
      <c r="K548" s="6" t="s">
        <v>266</v>
      </c>
      <c r="L548" s="6">
        <v>60</v>
      </c>
      <c r="M548" s="7">
        <v>100</v>
      </c>
      <c r="N548" s="26"/>
    </row>
    <row r="549" spans="1:15" s="38" customFormat="1" ht="102" customHeight="1" x14ac:dyDescent="0.25">
      <c r="A549" s="230"/>
      <c r="B549" s="230"/>
      <c r="C549" s="276"/>
      <c r="D549" s="276"/>
      <c r="E549" s="276"/>
      <c r="F549" s="276"/>
      <c r="G549" s="276"/>
      <c r="H549" s="276"/>
      <c r="I549" s="45" t="s">
        <v>452</v>
      </c>
      <c r="J549" s="45" t="s">
        <v>12</v>
      </c>
      <c r="K549" s="6" t="s">
        <v>112</v>
      </c>
      <c r="L549" s="6" t="s">
        <v>25</v>
      </c>
      <c r="M549" s="7">
        <v>100</v>
      </c>
      <c r="N549" s="11"/>
      <c r="O549" s="313"/>
    </row>
    <row r="550" spans="1:15" s="38" customFormat="1" ht="34.5" customHeight="1" x14ac:dyDescent="0.25">
      <c r="A550" s="230"/>
      <c r="B550" s="230"/>
      <c r="C550" s="276"/>
      <c r="D550" s="276"/>
      <c r="E550" s="276"/>
      <c r="F550" s="276"/>
      <c r="G550" s="276"/>
      <c r="H550" s="276"/>
      <c r="I550" s="45" t="s">
        <v>747</v>
      </c>
      <c r="J550" s="45" t="s">
        <v>12</v>
      </c>
      <c r="K550" s="6">
        <v>0</v>
      </c>
      <c r="L550" s="6">
        <v>70</v>
      </c>
      <c r="M550" s="7">
        <v>70</v>
      </c>
      <c r="N550" s="11"/>
      <c r="O550" s="314"/>
    </row>
    <row r="551" spans="1:15" s="38" customFormat="1" ht="45.75" customHeight="1" x14ac:dyDescent="0.25">
      <c r="A551" s="211"/>
      <c r="B551" s="211"/>
      <c r="C551" s="218"/>
      <c r="D551" s="218"/>
      <c r="E551" s="218"/>
      <c r="F551" s="218"/>
      <c r="G551" s="218"/>
      <c r="H551" s="218"/>
      <c r="I551" s="45" t="s">
        <v>453</v>
      </c>
      <c r="J551" s="45" t="s">
        <v>12</v>
      </c>
      <c r="K551" s="6" t="s">
        <v>25</v>
      </c>
      <c r="L551" s="6" t="s">
        <v>25</v>
      </c>
      <c r="M551" s="7" t="s">
        <v>25</v>
      </c>
      <c r="N551" s="10" t="s">
        <v>967</v>
      </c>
      <c r="O551" s="314"/>
    </row>
    <row r="552" spans="1:15" s="38" customFormat="1" ht="35.25" customHeight="1" x14ac:dyDescent="0.25">
      <c r="A552" s="209">
        <v>4</v>
      </c>
      <c r="B552" s="285" t="s">
        <v>627</v>
      </c>
      <c r="C552" s="235">
        <v>1252</v>
      </c>
      <c r="D552" s="235">
        <v>1252</v>
      </c>
      <c r="E552" s="235">
        <v>0</v>
      </c>
      <c r="F552" s="235">
        <v>1252</v>
      </c>
      <c r="G552" s="235">
        <v>1252</v>
      </c>
      <c r="H552" s="235">
        <v>0</v>
      </c>
      <c r="I552" s="47" t="s">
        <v>626</v>
      </c>
      <c r="J552" s="47" t="s">
        <v>38</v>
      </c>
      <c r="K552" s="20">
        <v>1</v>
      </c>
      <c r="L552" s="20">
        <v>3</v>
      </c>
      <c r="M552" s="20">
        <v>3</v>
      </c>
      <c r="N552" s="26"/>
    </row>
    <row r="553" spans="1:15" s="38" customFormat="1" ht="35.25" customHeight="1" x14ac:dyDescent="0.25">
      <c r="A553" s="284"/>
      <c r="B553" s="286"/>
      <c r="C553" s="234"/>
      <c r="D553" s="234"/>
      <c r="E553" s="234"/>
      <c r="F553" s="234"/>
      <c r="G553" s="234"/>
      <c r="H553" s="234"/>
      <c r="I553" s="47" t="s">
        <v>1159</v>
      </c>
      <c r="J553" s="44" t="s">
        <v>12</v>
      </c>
      <c r="K553" s="20">
        <v>0</v>
      </c>
      <c r="L553" s="20">
        <v>20</v>
      </c>
      <c r="M553" s="20">
        <v>20</v>
      </c>
      <c r="N553" s="11"/>
    </row>
    <row r="554" spans="1:15" s="38" customFormat="1" ht="67.5" customHeight="1" x14ac:dyDescent="0.25">
      <c r="A554" s="210"/>
      <c r="B554" s="287"/>
      <c r="C554" s="236"/>
      <c r="D554" s="236"/>
      <c r="E554" s="236"/>
      <c r="F554" s="236"/>
      <c r="G554" s="236"/>
      <c r="H554" s="236"/>
      <c r="I554" s="47" t="s">
        <v>1160</v>
      </c>
      <c r="J554" s="47" t="s">
        <v>12</v>
      </c>
      <c r="K554" s="20">
        <v>0</v>
      </c>
      <c r="L554" s="20">
        <v>70</v>
      </c>
      <c r="M554" s="20">
        <v>92</v>
      </c>
      <c r="N554" s="10" t="s">
        <v>746</v>
      </c>
    </row>
    <row r="555" spans="1:15" s="9" customFormat="1" ht="15" customHeight="1" x14ac:dyDescent="0.25">
      <c r="A555" s="122">
        <v>14</v>
      </c>
      <c r="B555" s="220" t="s">
        <v>457</v>
      </c>
      <c r="C555" s="221"/>
      <c r="D555" s="221"/>
      <c r="E555" s="221"/>
      <c r="F555" s="221"/>
      <c r="G555" s="221"/>
      <c r="H555" s="221"/>
      <c r="I555" s="221"/>
      <c r="J555" s="221"/>
      <c r="K555" s="221"/>
      <c r="L555" s="221"/>
      <c r="M555" s="221"/>
      <c r="N555" s="222"/>
    </row>
    <row r="556" spans="1:15" s="38" customFormat="1" ht="23.25" customHeight="1" x14ac:dyDescent="0.25">
      <c r="A556" s="205" t="s">
        <v>10</v>
      </c>
      <c r="B556" s="193" t="s">
        <v>483</v>
      </c>
      <c r="C556" s="217">
        <v>13292.4</v>
      </c>
      <c r="D556" s="217">
        <v>13292.4</v>
      </c>
      <c r="E556" s="217">
        <v>0</v>
      </c>
      <c r="F556" s="217">
        <v>11695.48</v>
      </c>
      <c r="G556" s="217">
        <v>11695.48</v>
      </c>
      <c r="H556" s="274">
        <v>0</v>
      </c>
      <c r="I556" s="184" t="s">
        <v>458</v>
      </c>
      <c r="J556" s="186" t="s">
        <v>649</v>
      </c>
      <c r="K556" s="20" t="s">
        <v>459</v>
      </c>
      <c r="L556" s="20" t="s">
        <v>16</v>
      </c>
      <c r="M556" s="20" t="s">
        <v>16</v>
      </c>
      <c r="N556" s="28"/>
    </row>
    <row r="557" spans="1:15" s="38" customFormat="1" ht="23.25" customHeight="1" x14ac:dyDescent="0.25">
      <c r="A557" s="206"/>
      <c r="B557" s="230"/>
      <c r="C557" s="276"/>
      <c r="D557" s="276"/>
      <c r="E557" s="276"/>
      <c r="F557" s="276"/>
      <c r="G557" s="276"/>
      <c r="H557" s="275"/>
      <c r="I557" s="184" t="s">
        <v>969</v>
      </c>
      <c r="J557" s="184" t="s">
        <v>15</v>
      </c>
      <c r="K557" s="20" t="s">
        <v>17</v>
      </c>
      <c r="L557" s="20" t="s">
        <v>16</v>
      </c>
      <c r="M557" s="20" t="s">
        <v>16</v>
      </c>
      <c r="N557" s="25"/>
    </row>
    <row r="558" spans="1:15" s="38" customFormat="1" ht="14.25" customHeight="1" x14ac:dyDescent="0.25">
      <c r="A558" s="200" t="s">
        <v>17</v>
      </c>
      <c r="B558" s="201" t="s">
        <v>484</v>
      </c>
      <c r="C558" s="202">
        <v>0</v>
      </c>
      <c r="D558" s="202">
        <v>0</v>
      </c>
      <c r="E558" s="202">
        <v>0</v>
      </c>
      <c r="F558" s="202">
        <v>0</v>
      </c>
      <c r="G558" s="202">
        <v>0</v>
      </c>
      <c r="H558" s="202">
        <v>0</v>
      </c>
      <c r="I558" s="47" t="s">
        <v>970</v>
      </c>
      <c r="J558" s="47" t="s">
        <v>15</v>
      </c>
      <c r="K558" s="20" t="s">
        <v>16</v>
      </c>
      <c r="L558" s="20">
        <v>24</v>
      </c>
      <c r="M558" s="20">
        <v>26</v>
      </c>
      <c r="N558" s="10"/>
    </row>
    <row r="559" spans="1:15" s="38" customFormat="1" ht="56.25" x14ac:dyDescent="0.25">
      <c r="A559" s="200"/>
      <c r="B559" s="201"/>
      <c r="C559" s="202"/>
      <c r="D559" s="202"/>
      <c r="E559" s="202"/>
      <c r="F559" s="202"/>
      <c r="G559" s="202"/>
      <c r="H559" s="202"/>
      <c r="I559" s="184" t="s">
        <v>460</v>
      </c>
      <c r="J559" s="184" t="s">
        <v>15</v>
      </c>
      <c r="K559" s="20" t="s">
        <v>16</v>
      </c>
      <c r="L559" s="20">
        <v>527</v>
      </c>
      <c r="M559" s="20">
        <v>466</v>
      </c>
      <c r="N559" s="10" t="s">
        <v>991</v>
      </c>
    </row>
    <row r="560" spans="1:15" s="38" customFormat="1" ht="15" customHeight="1" x14ac:dyDescent="0.25">
      <c r="A560" s="200" t="s">
        <v>20</v>
      </c>
      <c r="B560" s="201" t="s">
        <v>990</v>
      </c>
      <c r="C560" s="202">
        <v>15627.4</v>
      </c>
      <c r="D560" s="202">
        <v>4209</v>
      </c>
      <c r="E560" s="202">
        <v>11418.4</v>
      </c>
      <c r="F560" s="202">
        <v>15505.9</v>
      </c>
      <c r="G560" s="202">
        <v>4156.42</v>
      </c>
      <c r="H560" s="202">
        <v>11349.48</v>
      </c>
      <c r="I560" s="47" t="s">
        <v>461</v>
      </c>
      <c r="J560" s="47" t="s">
        <v>15</v>
      </c>
      <c r="K560" s="20" t="s">
        <v>16</v>
      </c>
      <c r="L560" s="20">
        <v>6</v>
      </c>
      <c r="M560" s="20">
        <v>7</v>
      </c>
      <c r="N560" s="10"/>
    </row>
    <row r="561" spans="1:14" s="38" customFormat="1" ht="20.25" customHeight="1" x14ac:dyDescent="0.25">
      <c r="A561" s="200"/>
      <c r="B561" s="201"/>
      <c r="C561" s="202"/>
      <c r="D561" s="202"/>
      <c r="E561" s="202"/>
      <c r="F561" s="202"/>
      <c r="G561" s="202"/>
      <c r="H561" s="202"/>
      <c r="I561" s="47" t="s">
        <v>462</v>
      </c>
      <c r="J561" s="71" t="s">
        <v>649</v>
      </c>
      <c r="K561" s="20" t="s">
        <v>16</v>
      </c>
      <c r="L561" s="20">
        <v>5.8</v>
      </c>
      <c r="M561" s="20">
        <v>5.8</v>
      </c>
      <c r="N561" s="10"/>
    </row>
    <row r="562" spans="1:14" s="9" customFormat="1" x14ac:dyDescent="0.25">
      <c r="M562" s="17"/>
    </row>
    <row r="563" spans="1:14" s="9" customFormat="1" x14ac:dyDescent="0.25">
      <c r="M563" s="17"/>
    </row>
    <row r="564" spans="1:14" s="9" customFormat="1" x14ac:dyDescent="0.25">
      <c r="M564" s="17"/>
    </row>
    <row r="565" spans="1:14" s="9" customFormat="1" x14ac:dyDescent="0.25">
      <c r="M565" s="17"/>
    </row>
  </sheetData>
  <mergeCells count="844">
    <mergeCell ref="N531:N532"/>
    <mergeCell ref="I531:I532"/>
    <mergeCell ref="J531:J532"/>
    <mergeCell ref="K531:K532"/>
    <mergeCell ref="L531:L532"/>
    <mergeCell ref="M531:M532"/>
    <mergeCell ref="D512:D514"/>
    <mergeCell ref="E512:E514"/>
    <mergeCell ref="F517:F529"/>
    <mergeCell ref="G512:G514"/>
    <mergeCell ref="H512:H514"/>
    <mergeCell ref="B516:M516"/>
    <mergeCell ref="C460:C461"/>
    <mergeCell ref="D460:D461"/>
    <mergeCell ref="E460:E461"/>
    <mergeCell ref="E481:E483"/>
    <mergeCell ref="F481:F483"/>
    <mergeCell ref="G481:G483"/>
    <mergeCell ref="H481:H483"/>
    <mergeCell ref="B474:M474"/>
    <mergeCell ref="B475:B476"/>
    <mergeCell ref="E469:E470"/>
    <mergeCell ref="F469:F470"/>
    <mergeCell ref="D465:D467"/>
    <mergeCell ref="E465:E467"/>
    <mergeCell ref="F465:F467"/>
    <mergeCell ref="G465:G467"/>
    <mergeCell ref="H465:H467"/>
    <mergeCell ref="G444:G446"/>
    <mergeCell ref="H444:H446"/>
    <mergeCell ref="H222:H223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A497:A499"/>
    <mergeCell ref="B497:B499"/>
    <mergeCell ref="C497:C499"/>
    <mergeCell ref="D497:D499"/>
    <mergeCell ref="E497:E499"/>
    <mergeCell ref="F497:F499"/>
    <mergeCell ref="G497:G499"/>
    <mergeCell ref="H497:H499"/>
    <mergeCell ref="A508:A511"/>
    <mergeCell ref="C512:C514"/>
    <mergeCell ref="H508:H511"/>
    <mergeCell ref="B517:B529"/>
    <mergeCell ref="C444:C446"/>
    <mergeCell ref="D444:D446"/>
    <mergeCell ref="E444:E446"/>
    <mergeCell ref="F444:F446"/>
    <mergeCell ref="B259:M259"/>
    <mergeCell ref="B265:M265"/>
    <mergeCell ref="C213:C219"/>
    <mergeCell ref="D213:D219"/>
    <mergeCell ref="E213:E219"/>
    <mergeCell ref="D491:D496"/>
    <mergeCell ref="E491:E496"/>
    <mergeCell ref="F491:F496"/>
    <mergeCell ref="G491:G496"/>
    <mergeCell ref="H491:H496"/>
    <mergeCell ref="B421:B429"/>
    <mergeCell ref="C421:C429"/>
    <mergeCell ref="D421:D429"/>
    <mergeCell ref="E421:E429"/>
    <mergeCell ref="F421:F429"/>
    <mergeCell ref="G421:G429"/>
    <mergeCell ref="H421:H429"/>
    <mergeCell ref="B460:B461"/>
    <mergeCell ref="C300:C305"/>
    <mergeCell ref="D300:D305"/>
    <mergeCell ref="E300:E305"/>
    <mergeCell ref="G38:G41"/>
    <mergeCell ref="B116:M116"/>
    <mergeCell ref="B151:M151"/>
    <mergeCell ref="B122:M122"/>
    <mergeCell ref="A190:A203"/>
    <mergeCell ref="G74:G78"/>
    <mergeCell ref="A444:A446"/>
    <mergeCell ref="B444:B446"/>
    <mergeCell ref="O549:O551"/>
    <mergeCell ref="B206:B210"/>
    <mergeCell ref="C206:C210"/>
    <mergeCell ref="D206:D210"/>
    <mergeCell ref="E206:E210"/>
    <mergeCell ref="F206:F210"/>
    <mergeCell ref="G206:G210"/>
    <mergeCell ref="H206:H210"/>
    <mergeCell ref="B220:B221"/>
    <mergeCell ref="C220:C221"/>
    <mergeCell ref="D220:D221"/>
    <mergeCell ref="E220:E221"/>
    <mergeCell ref="F220:F221"/>
    <mergeCell ref="G220:G221"/>
    <mergeCell ref="H220:H221"/>
    <mergeCell ref="G222:G223"/>
    <mergeCell ref="A46:A54"/>
    <mergeCell ref="B46:B54"/>
    <mergeCell ref="C46:C54"/>
    <mergeCell ref="D46:D54"/>
    <mergeCell ref="E46:E54"/>
    <mergeCell ref="F46:F54"/>
    <mergeCell ref="G46:G54"/>
    <mergeCell ref="H46:H54"/>
    <mergeCell ref="A43:A45"/>
    <mergeCell ref="B43:B45"/>
    <mergeCell ref="C43:C45"/>
    <mergeCell ref="D43:D45"/>
    <mergeCell ref="E43:E45"/>
    <mergeCell ref="F43:F45"/>
    <mergeCell ref="G43:G45"/>
    <mergeCell ref="A3:N3"/>
    <mergeCell ref="B555:N555"/>
    <mergeCell ref="B100:N100"/>
    <mergeCell ref="K5:K6"/>
    <mergeCell ref="L5:L6"/>
    <mergeCell ref="M5:M6"/>
    <mergeCell ref="B9:M9"/>
    <mergeCell ref="I5:I6"/>
    <mergeCell ref="J5:J6"/>
    <mergeCell ref="G36:G37"/>
    <mergeCell ref="H36:H37"/>
    <mergeCell ref="B42:M42"/>
    <mergeCell ref="H43:H45"/>
    <mergeCell ref="B60:M60"/>
    <mergeCell ref="B83:M83"/>
    <mergeCell ref="H84:H85"/>
    <mergeCell ref="B86:N86"/>
    <mergeCell ref="E74:E78"/>
    <mergeCell ref="B126:M126"/>
    <mergeCell ref="D74:D78"/>
    <mergeCell ref="A74:A78"/>
    <mergeCell ref="F300:F305"/>
    <mergeCell ref="G300:G305"/>
    <mergeCell ref="B94:M94"/>
    <mergeCell ref="A10:A12"/>
    <mergeCell ref="B10:B12"/>
    <mergeCell ref="C10:C12"/>
    <mergeCell ref="D10:D12"/>
    <mergeCell ref="E10:E12"/>
    <mergeCell ref="B19:M19"/>
    <mergeCell ref="A21:A26"/>
    <mergeCell ref="B21:B26"/>
    <mergeCell ref="C21:C26"/>
    <mergeCell ref="D21:D26"/>
    <mergeCell ref="E21:E26"/>
    <mergeCell ref="F21:F26"/>
    <mergeCell ref="G21:G26"/>
    <mergeCell ref="H21:H26"/>
    <mergeCell ref="G28:G30"/>
    <mergeCell ref="H28:H30"/>
    <mergeCell ref="B74:B78"/>
    <mergeCell ref="A28:A30"/>
    <mergeCell ref="B28:B30"/>
    <mergeCell ref="C28:C30"/>
    <mergeCell ref="A5:A6"/>
    <mergeCell ref="B5:B6"/>
    <mergeCell ref="C5:E5"/>
    <mergeCell ref="F5:H5"/>
    <mergeCell ref="F10:F12"/>
    <mergeCell ref="G10:G12"/>
    <mergeCell ref="H10:H12"/>
    <mergeCell ref="B8:N8"/>
    <mergeCell ref="A15:A17"/>
    <mergeCell ref="B15:B17"/>
    <mergeCell ref="C15:C17"/>
    <mergeCell ref="D15:D17"/>
    <mergeCell ref="E15:E17"/>
    <mergeCell ref="F15:F17"/>
    <mergeCell ref="G15:G17"/>
    <mergeCell ref="H15:H17"/>
    <mergeCell ref="D28:D30"/>
    <mergeCell ref="E28:E30"/>
    <mergeCell ref="F28:F30"/>
    <mergeCell ref="A32:A34"/>
    <mergeCell ref="C84:C85"/>
    <mergeCell ref="C74:C78"/>
    <mergeCell ref="E84:E85"/>
    <mergeCell ref="F84:F85"/>
    <mergeCell ref="A36:A37"/>
    <mergeCell ref="B36:B37"/>
    <mergeCell ref="C36:C37"/>
    <mergeCell ref="D36:D37"/>
    <mergeCell ref="E36:E37"/>
    <mergeCell ref="F36:F37"/>
    <mergeCell ref="A38:A41"/>
    <mergeCell ref="D84:D85"/>
    <mergeCell ref="B80:N80"/>
    <mergeCell ref="A81:A82"/>
    <mergeCell ref="B81:B82"/>
    <mergeCell ref="C81:C82"/>
    <mergeCell ref="D81:D82"/>
    <mergeCell ref="E81:E82"/>
    <mergeCell ref="F81:F82"/>
    <mergeCell ref="G81:G82"/>
    <mergeCell ref="H81:H82"/>
    <mergeCell ref="N38:N39"/>
    <mergeCell ref="B32:B34"/>
    <mergeCell ref="C32:C34"/>
    <mergeCell ref="D32:D34"/>
    <mergeCell ref="E32:E34"/>
    <mergeCell ref="F32:F34"/>
    <mergeCell ref="B84:B85"/>
    <mergeCell ref="B38:B41"/>
    <mergeCell ref="C38:C41"/>
    <mergeCell ref="D38:D41"/>
    <mergeCell ref="E38:E41"/>
    <mergeCell ref="F38:F41"/>
    <mergeCell ref="B61:B73"/>
    <mergeCell ref="C61:C73"/>
    <mergeCell ref="D61:D73"/>
    <mergeCell ref="E61:E73"/>
    <mergeCell ref="F61:F73"/>
    <mergeCell ref="B57:M57"/>
    <mergeCell ref="G61:G73"/>
    <mergeCell ref="H61:H73"/>
    <mergeCell ref="H74:H78"/>
    <mergeCell ref="G32:G34"/>
    <mergeCell ref="H32:H34"/>
    <mergeCell ref="F74:F78"/>
    <mergeCell ref="H38:H41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H95:H99"/>
    <mergeCell ref="A95:A99"/>
    <mergeCell ref="B95:B99"/>
    <mergeCell ref="D95:D99"/>
    <mergeCell ref="E95:E99"/>
    <mergeCell ref="F95:F99"/>
    <mergeCell ref="G95:G99"/>
    <mergeCell ref="C95:C99"/>
    <mergeCell ref="B87:M87"/>
    <mergeCell ref="A84:A85"/>
    <mergeCell ref="G84:G85"/>
    <mergeCell ref="B88:B93"/>
    <mergeCell ref="A88:A93"/>
    <mergeCell ref="C88:C93"/>
    <mergeCell ref="D88:D93"/>
    <mergeCell ref="E88:E93"/>
    <mergeCell ref="F88:F93"/>
    <mergeCell ref="G88:G93"/>
    <mergeCell ref="H88:H93"/>
    <mergeCell ref="G107:G108"/>
    <mergeCell ref="H107:H108"/>
    <mergeCell ref="B106:N106"/>
    <mergeCell ref="B103:M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40:A144"/>
    <mergeCell ref="B140:B144"/>
    <mergeCell ref="C140:C144"/>
    <mergeCell ref="D140:D144"/>
    <mergeCell ref="E140:E144"/>
    <mergeCell ref="F140:F144"/>
    <mergeCell ref="A107:A108"/>
    <mergeCell ref="B107:B108"/>
    <mergeCell ref="C107:C108"/>
    <mergeCell ref="D107:D108"/>
    <mergeCell ref="E107:E108"/>
    <mergeCell ref="F107:F108"/>
    <mergeCell ref="B110:M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B114:M114"/>
    <mergeCell ref="G140:G144"/>
    <mergeCell ref="H140:H144"/>
    <mergeCell ref="H152:H155"/>
    <mergeCell ref="B150:N150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A152:A155"/>
    <mergeCell ref="B152:B155"/>
    <mergeCell ref="C152:C155"/>
    <mergeCell ref="D152:D155"/>
    <mergeCell ref="E152:E155"/>
    <mergeCell ref="F152:F155"/>
    <mergeCell ref="G152:G155"/>
    <mergeCell ref="C156:C180"/>
    <mergeCell ref="D156:D180"/>
    <mergeCell ref="E156:E180"/>
    <mergeCell ref="G156:G180"/>
    <mergeCell ref="A156:A180"/>
    <mergeCell ref="B285:B286"/>
    <mergeCell ref="C285:C286"/>
    <mergeCell ref="D285:D286"/>
    <mergeCell ref="E285:E286"/>
    <mergeCell ref="F285:F286"/>
    <mergeCell ref="B243:N243"/>
    <mergeCell ref="B244:B245"/>
    <mergeCell ref="A181:A184"/>
    <mergeCell ref="G186:G187"/>
    <mergeCell ref="F181:F184"/>
    <mergeCell ref="G181:G184"/>
    <mergeCell ref="B224:M224"/>
    <mergeCell ref="G240:G242"/>
    <mergeCell ref="B277:M277"/>
    <mergeCell ref="G260:G263"/>
    <mergeCell ref="H260:H263"/>
    <mergeCell ref="G251:G253"/>
    <mergeCell ref="H251:H253"/>
    <mergeCell ref="A285:A286"/>
    <mergeCell ref="F256:F257"/>
    <mergeCell ref="H300:H305"/>
    <mergeCell ref="B270:M270"/>
    <mergeCell ref="B273:M273"/>
    <mergeCell ref="D282:D283"/>
    <mergeCell ref="E282:E283"/>
    <mergeCell ref="F282:F283"/>
    <mergeCell ref="B282:B283"/>
    <mergeCell ref="C282:C283"/>
    <mergeCell ref="F266:F267"/>
    <mergeCell ref="G266:G267"/>
    <mergeCell ref="H266:H26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A300:A305"/>
    <mergeCell ref="B300:B305"/>
    <mergeCell ref="A292:A299"/>
    <mergeCell ref="B292:B299"/>
    <mergeCell ref="C292:C299"/>
    <mergeCell ref="D292:D299"/>
    <mergeCell ref="E292:E299"/>
    <mergeCell ref="F292:F299"/>
    <mergeCell ref="G292:G299"/>
    <mergeCell ref="H292:H299"/>
    <mergeCell ref="B290:N290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B308:M308"/>
    <mergeCell ref="A313:A314"/>
    <mergeCell ref="B313:B314"/>
    <mergeCell ref="C313:C314"/>
    <mergeCell ref="D313:D314"/>
    <mergeCell ref="E313:E314"/>
    <mergeCell ref="F313:F314"/>
    <mergeCell ref="A309:A312"/>
    <mergeCell ref="B309:B312"/>
    <mergeCell ref="C309:C312"/>
    <mergeCell ref="D309:D312"/>
    <mergeCell ref="E309:E312"/>
    <mergeCell ref="F309:F312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A320:A323"/>
    <mergeCell ref="B320:B323"/>
    <mergeCell ref="C320:C323"/>
    <mergeCell ref="D320:D323"/>
    <mergeCell ref="E320:E323"/>
    <mergeCell ref="F320:F323"/>
    <mergeCell ref="G320:G323"/>
    <mergeCell ref="H320:H323"/>
    <mergeCell ref="A385:A391"/>
    <mergeCell ref="B385:B391"/>
    <mergeCell ref="C385:C391"/>
    <mergeCell ref="D385:D391"/>
    <mergeCell ref="E385:E391"/>
    <mergeCell ref="F385:F391"/>
    <mergeCell ref="E352:E360"/>
    <mergeCell ref="F352:F360"/>
    <mergeCell ref="G352:G360"/>
    <mergeCell ref="B352:B364"/>
    <mergeCell ref="B365:M365"/>
    <mergeCell ref="F366:F368"/>
    <mergeCell ref="G366:G368"/>
    <mergeCell ref="H366:H368"/>
    <mergeCell ref="B377:M377"/>
    <mergeCell ref="A378:A381"/>
    <mergeCell ref="B378:B381"/>
    <mergeCell ref="C378:C381"/>
    <mergeCell ref="D378:D381"/>
    <mergeCell ref="E378:E381"/>
    <mergeCell ref="F378:F381"/>
    <mergeCell ref="G378:G381"/>
    <mergeCell ref="H378:H381"/>
    <mergeCell ref="H374:H375"/>
    <mergeCell ref="E405:E410"/>
    <mergeCell ref="F405:F410"/>
    <mergeCell ref="H400:H404"/>
    <mergeCell ref="B399:N399"/>
    <mergeCell ref="A392:A395"/>
    <mergeCell ref="B392:B395"/>
    <mergeCell ref="C392:C395"/>
    <mergeCell ref="D392:D395"/>
    <mergeCell ref="E392:E395"/>
    <mergeCell ref="F392:F395"/>
    <mergeCell ref="G392:G395"/>
    <mergeCell ref="H392:H395"/>
    <mergeCell ref="B396:M396"/>
    <mergeCell ref="A397:A398"/>
    <mergeCell ref="B397:B398"/>
    <mergeCell ref="C397:C398"/>
    <mergeCell ref="D397:D398"/>
    <mergeCell ref="E397:E398"/>
    <mergeCell ref="F397:F398"/>
    <mergeCell ref="G397:G398"/>
    <mergeCell ref="C400:C404"/>
    <mergeCell ref="D400:D404"/>
    <mergeCell ref="E400:E404"/>
    <mergeCell ref="F400:F404"/>
    <mergeCell ref="A460:A461"/>
    <mergeCell ref="F512:F514"/>
    <mergeCell ref="A512:A514"/>
    <mergeCell ref="B512:B514"/>
    <mergeCell ref="H397:H398"/>
    <mergeCell ref="F419:F420"/>
    <mergeCell ref="B430:N430"/>
    <mergeCell ref="B431:M431"/>
    <mergeCell ref="G419:G420"/>
    <mergeCell ref="A432:A437"/>
    <mergeCell ref="D432:D437"/>
    <mergeCell ref="A411:A418"/>
    <mergeCell ref="B411:B418"/>
    <mergeCell ref="C411:C418"/>
    <mergeCell ref="D411:D418"/>
    <mergeCell ref="E411:E418"/>
    <mergeCell ref="F411:F418"/>
    <mergeCell ref="G411:G418"/>
    <mergeCell ref="A421:A429"/>
    <mergeCell ref="H405:H410"/>
    <mergeCell ref="A405:A410"/>
    <mergeCell ref="B405:B410"/>
    <mergeCell ref="C405:C410"/>
    <mergeCell ref="D405:D410"/>
    <mergeCell ref="A517:A529"/>
    <mergeCell ref="A556:A557"/>
    <mergeCell ref="B556:B557"/>
    <mergeCell ref="D556:D557"/>
    <mergeCell ref="C556:C557"/>
    <mergeCell ref="B548:B551"/>
    <mergeCell ref="C548:C551"/>
    <mergeCell ref="D548:D551"/>
    <mergeCell ref="E548:E551"/>
    <mergeCell ref="E530:E539"/>
    <mergeCell ref="D530:D539"/>
    <mergeCell ref="F548:F551"/>
    <mergeCell ref="G548:G551"/>
    <mergeCell ref="H548:H551"/>
    <mergeCell ref="A552:A554"/>
    <mergeCell ref="B552:B554"/>
    <mergeCell ref="C552:C554"/>
    <mergeCell ref="D552:D554"/>
    <mergeCell ref="E552:E554"/>
    <mergeCell ref="D517:D529"/>
    <mergeCell ref="E517:E529"/>
    <mergeCell ref="A544:A545"/>
    <mergeCell ref="B544:B545"/>
    <mergeCell ref="C544:C545"/>
    <mergeCell ref="D544:D545"/>
    <mergeCell ref="G530:G539"/>
    <mergeCell ref="B543:N543"/>
    <mergeCell ref="G544:G545"/>
    <mergeCell ref="H544:H545"/>
    <mergeCell ref="F544:F545"/>
    <mergeCell ref="E544:E545"/>
    <mergeCell ref="C530:C539"/>
    <mergeCell ref="B540:N540"/>
    <mergeCell ref="N533:N535"/>
    <mergeCell ref="F530:F539"/>
    <mergeCell ref="H552:H554"/>
    <mergeCell ref="E556:E557"/>
    <mergeCell ref="F556:F557"/>
    <mergeCell ref="G556:G557"/>
    <mergeCell ref="H530:H539"/>
    <mergeCell ref="M1:N1"/>
    <mergeCell ref="A2:N2"/>
    <mergeCell ref="B59:N59"/>
    <mergeCell ref="B248:N248"/>
    <mergeCell ref="N5:N6"/>
    <mergeCell ref="B376:N376"/>
    <mergeCell ref="B382:M382"/>
    <mergeCell ref="B384:M384"/>
    <mergeCell ref="B369:M369"/>
    <mergeCell ref="A366:A368"/>
    <mergeCell ref="A61:A73"/>
    <mergeCell ref="B366:B368"/>
    <mergeCell ref="H469:H470"/>
    <mergeCell ref="N521:N523"/>
    <mergeCell ref="H517:H529"/>
    <mergeCell ref="A530:A539"/>
    <mergeCell ref="B530:B539"/>
    <mergeCell ref="G517:G529"/>
    <mergeCell ref="C517:C529"/>
    <mergeCell ref="H556:H557"/>
    <mergeCell ref="A548:A551"/>
    <mergeCell ref="D508:D511"/>
    <mergeCell ref="A485:A488"/>
    <mergeCell ref="B485:B488"/>
    <mergeCell ref="C485:C488"/>
    <mergeCell ref="D485:D488"/>
    <mergeCell ref="E508:E511"/>
    <mergeCell ref="F508:F511"/>
    <mergeCell ref="G508:G511"/>
    <mergeCell ref="B500:M500"/>
    <mergeCell ref="A501:A507"/>
    <mergeCell ref="B501:B507"/>
    <mergeCell ref="C501:C507"/>
    <mergeCell ref="D501:D507"/>
    <mergeCell ref="E501:E507"/>
    <mergeCell ref="F501:F507"/>
    <mergeCell ref="G501:G507"/>
    <mergeCell ref="H501:H507"/>
    <mergeCell ref="E485:E488"/>
    <mergeCell ref="B508:B511"/>
    <mergeCell ref="C508:C511"/>
    <mergeCell ref="F552:F554"/>
    <mergeCell ref="G552:G554"/>
    <mergeCell ref="A491:A496"/>
    <mergeCell ref="B491:B496"/>
    <mergeCell ref="C491:C496"/>
    <mergeCell ref="B490:M490"/>
    <mergeCell ref="H485:H488"/>
    <mergeCell ref="B484:M484"/>
    <mergeCell ref="A481:A483"/>
    <mergeCell ref="B481:B483"/>
    <mergeCell ref="C481:C483"/>
    <mergeCell ref="D481:D483"/>
    <mergeCell ref="A213:A219"/>
    <mergeCell ref="B213:B219"/>
    <mergeCell ref="H213:H219"/>
    <mergeCell ref="A477:A480"/>
    <mergeCell ref="B477:B480"/>
    <mergeCell ref="H477:H480"/>
    <mergeCell ref="G477:G480"/>
    <mergeCell ref="G485:G488"/>
    <mergeCell ref="A469:A470"/>
    <mergeCell ref="B469:B470"/>
    <mergeCell ref="C469:C470"/>
    <mergeCell ref="D469:D470"/>
    <mergeCell ref="C477:C480"/>
    <mergeCell ref="D477:D480"/>
    <mergeCell ref="A452:A457"/>
    <mergeCell ref="B452:B457"/>
    <mergeCell ref="C452:C457"/>
    <mergeCell ref="D452:D457"/>
    <mergeCell ref="E452:E457"/>
    <mergeCell ref="F452:F457"/>
    <mergeCell ref="A450:A451"/>
    <mergeCell ref="B450:B451"/>
    <mergeCell ref="C450:C451"/>
    <mergeCell ref="D450:D451"/>
    <mergeCell ref="A206:A209"/>
    <mergeCell ref="A186:A187"/>
    <mergeCell ref="D225:D239"/>
    <mergeCell ref="C225:C239"/>
    <mergeCell ref="B225:B239"/>
    <mergeCell ref="A225:A239"/>
    <mergeCell ref="H240:H242"/>
    <mergeCell ref="A240:A242"/>
    <mergeCell ref="A249:A250"/>
    <mergeCell ref="B249:B250"/>
    <mergeCell ref="C249:C250"/>
    <mergeCell ref="F249:F250"/>
    <mergeCell ref="D249:D250"/>
    <mergeCell ref="E249:E250"/>
    <mergeCell ref="A222:A223"/>
    <mergeCell ref="B222:B223"/>
    <mergeCell ref="C222:C223"/>
    <mergeCell ref="A244:A245"/>
    <mergeCell ref="F225:F239"/>
    <mergeCell ref="E225:E239"/>
    <mergeCell ref="B212:M212"/>
    <mergeCell ref="D222:D223"/>
    <mergeCell ref="B188:N188"/>
    <mergeCell ref="N186:N187"/>
    <mergeCell ref="H156:H180"/>
    <mergeCell ref="B204:M204"/>
    <mergeCell ref="B189:M189"/>
    <mergeCell ref="B190:B203"/>
    <mergeCell ref="C190:C203"/>
    <mergeCell ref="D190:D203"/>
    <mergeCell ref="E190:E203"/>
    <mergeCell ref="C186:C187"/>
    <mergeCell ref="D186:D187"/>
    <mergeCell ref="E186:E187"/>
    <mergeCell ref="F186:F187"/>
    <mergeCell ref="B186:B187"/>
    <mergeCell ref="H181:H184"/>
    <mergeCell ref="F156:F180"/>
    <mergeCell ref="F190:F203"/>
    <mergeCell ref="G190:G203"/>
    <mergeCell ref="H186:H187"/>
    <mergeCell ref="H190:H203"/>
    <mergeCell ref="B181:B184"/>
    <mergeCell ref="C181:C184"/>
    <mergeCell ref="D181:D184"/>
    <mergeCell ref="E181:E184"/>
    <mergeCell ref="B185:M185"/>
    <mergeCell ref="B156:B180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B139:N139"/>
    <mergeCell ref="B121:N121"/>
    <mergeCell ref="B133:M133"/>
    <mergeCell ref="B129:M129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C432:C437"/>
    <mergeCell ref="B432:B437"/>
    <mergeCell ref="G438:G443"/>
    <mergeCell ref="B400:B404"/>
    <mergeCell ref="A251:A253"/>
    <mergeCell ref="B251:B253"/>
    <mergeCell ref="C251:C253"/>
    <mergeCell ref="D251:D253"/>
    <mergeCell ref="E251:E253"/>
    <mergeCell ref="C337:C338"/>
    <mergeCell ref="D337:D338"/>
    <mergeCell ref="E337:E338"/>
    <mergeCell ref="F337:F338"/>
    <mergeCell ref="A260:A263"/>
    <mergeCell ref="B260:B263"/>
    <mergeCell ref="C260:C263"/>
    <mergeCell ref="D260:D263"/>
    <mergeCell ref="E260:E263"/>
    <mergeCell ref="F260:F263"/>
    <mergeCell ref="F251:F253"/>
    <mergeCell ref="A256:A257"/>
    <mergeCell ref="B256:B257"/>
    <mergeCell ref="C256:C257"/>
    <mergeCell ref="A282:A283"/>
    <mergeCell ref="H450:H451"/>
    <mergeCell ref="G452:G457"/>
    <mergeCell ref="H452:H457"/>
    <mergeCell ref="G450:G451"/>
    <mergeCell ref="F460:F461"/>
    <mergeCell ref="G460:G461"/>
    <mergeCell ref="H460:H461"/>
    <mergeCell ref="E450:E451"/>
    <mergeCell ref="F450:F451"/>
    <mergeCell ref="E222:E223"/>
    <mergeCell ref="F222:F223"/>
    <mergeCell ref="B240:B242"/>
    <mergeCell ref="C240:C242"/>
    <mergeCell ref="D240:D242"/>
    <mergeCell ref="E240:E242"/>
    <mergeCell ref="F240:F242"/>
    <mergeCell ref="F213:F219"/>
    <mergeCell ref="G213:G219"/>
    <mergeCell ref="H225:H239"/>
    <mergeCell ref="G225:G239"/>
    <mergeCell ref="B326:M326"/>
    <mergeCell ref="B247:N247"/>
    <mergeCell ref="D366:D368"/>
    <mergeCell ref="E366:E368"/>
    <mergeCell ref="C374:C375"/>
    <mergeCell ref="D374:D375"/>
    <mergeCell ref="E374:E375"/>
    <mergeCell ref="B374:B375"/>
    <mergeCell ref="G249:G250"/>
    <mergeCell ref="H249:H250"/>
    <mergeCell ref="H309:H312"/>
    <mergeCell ref="G313:G314"/>
    <mergeCell ref="H313:H314"/>
    <mergeCell ref="G309:G312"/>
    <mergeCell ref="B317:M317"/>
    <mergeCell ref="B284:M284"/>
    <mergeCell ref="B287:M287"/>
    <mergeCell ref="B291:M291"/>
    <mergeCell ref="G256:G257"/>
    <mergeCell ref="H256:H257"/>
    <mergeCell ref="D256:D257"/>
    <mergeCell ref="E256:E257"/>
    <mergeCell ref="G400:G404"/>
    <mergeCell ref="F374:F375"/>
    <mergeCell ref="G374:G375"/>
    <mergeCell ref="N370:N372"/>
    <mergeCell ref="H330:H331"/>
    <mergeCell ref="B334:M334"/>
    <mergeCell ref="B339:M339"/>
    <mergeCell ref="B266:B267"/>
    <mergeCell ref="C266:C267"/>
    <mergeCell ref="D266:D267"/>
    <mergeCell ref="E266:E267"/>
    <mergeCell ref="N352:N354"/>
    <mergeCell ref="N347:N348"/>
    <mergeCell ref="N356:N360"/>
    <mergeCell ref="C327:C329"/>
    <mergeCell ref="D327:D329"/>
    <mergeCell ref="E327:E329"/>
    <mergeCell ref="F327:F329"/>
    <mergeCell ref="G327:G329"/>
    <mergeCell ref="H327:H329"/>
    <mergeCell ref="G385:G391"/>
    <mergeCell ref="H385:H391"/>
    <mergeCell ref="N341:N342"/>
    <mergeCell ref="A370:A372"/>
    <mergeCell ref="B370:B372"/>
    <mergeCell ref="D370:D372"/>
    <mergeCell ref="E370:E372"/>
    <mergeCell ref="F370:F372"/>
    <mergeCell ref="C370:C372"/>
    <mergeCell ref="G370:G372"/>
    <mergeCell ref="H370:H372"/>
    <mergeCell ref="A340:A351"/>
    <mergeCell ref="B340:B351"/>
    <mergeCell ref="C340:C351"/>
    <mergeCell ref="D340:D351"/>
    <mergeCell ref="E340:E351"/>
    <mergeCell ref="F340:F351"/>
    <mergeCell ref="G340:G351"/>
    <mergeCell ref="H340:H351"/>
    <mergeCell ref="C352:C360"/>
    <mergeCell ref="D352:D360"/>
    <mergeCell ref="H352:H360"/>
    <mergeCell ref="A330:A331"/>
    <mergeCell ref="B330:B331"/>
    <mergeCell ref="C330:C331"/>
    <mergeCell ref="D330:D331"/>
    <mergeCell ref="E330:E331"/>
    <mergeCell ref="F330:F331"/>
    <mergeCell ref="B333:N333"/>
    <mergeCell ref="B336:M336"/>
    <mergeCell ref="A337:A338"/>
    <mergeCell ref="B337:B338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G337:G338"/>
    <mergeCell ref="H337:H338"/>
    <mergeCell ref="G330:G331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H282:H283"/>
    <mergeCell ref="G285:G286"/>
    <mergeCell ref="H285:H286"/>
    <mergeCell ref="A327:A329"/>
    <mergeCell ref="B327:B329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A352:A364"/>
    <mergeCell ref="C366:C368"/>
    <mergeCell ref="G469:G470"/>
    <mergeCell ref="A373:N373"/>
    <mergeCell ref="A374:A375"/>
    <mergeCell ref="A465:A467"/>
    <mergeCell ref="A400:A404"/>
    <mergeCell ref="A438:A443"/>
    <mergeCell ref="A419:A420"/>
    <mergeCell ref="C419:C420"/>
    <mergeCell ref="D419:D420"/>
    <mergeCell ref="E419:E420"/>
    <mergeCell ref="B463:M463"/>
    <mergeCell ref="B465:B467"/>
    <mergeCell ref="C465:C467"/>
    <mergeCell ref="H432:H437"/>
    <mergeCell ref="B419:B420"/>
    <mergeCell ref="H438:H443"/>
    <mergeCell ref="B447:M447"/>
    <mergeCell ref="E477:E480"/>
    <mergeCell ref="F477:F480"/>
    <mergeCell ref="H419:H420"/>
    <mergeCell ref="G405:G410"/>
    <mergeCell ref="A558:A559"/>
    <mergeCell ref="B558:B559"/>
    <mergeCell ref="C558:C559"/>
    <mergeCell ref="D558:D559"/>
    <mergeCell ref="E558:E559"/>
    <mergeCell ref="F558:F559"/>
    <mergeCell ref="H558:H559"/>
    <mergeCell ref="G558:G559"/>
    <mergeCell ref="F432:F437"/>
    <mergeCell ref="E432:E437"/>
    <mergeCell ref="B438:B443"/>
    <mergeCell ref="C438:C443"/>
    <mergeCell ref="D438:D443"/>
    <mergeCell ref="E438:E443"/>
    <mergeCell ref="F438:F443"/>
    <mergeCell ref="G432:G437"/>
    <mergeCell ref="H411:H418"/>
  </mergeCells>
  <pageMargins left="0.31496062992125984" right="0.31496062992125984" top="0.74803149606299213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2018-04-24T15:03:16Z</dcterms:modified>
</cp:coreProperties>
</file>