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C3\Desktop\На сайт\"/>
    </mc:Choice>
  </mc:AlternateContent>
  <xr:revisionPtr revIDLastSave="0" documentId="13_ncr:1_{42E6F3EA-4902-4140-9AA6-58CAF544C3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C23" i="3"/>
  <c r="C26" i="3" s="1"/>
  <c r="D23" i="3"/>
  <c r="D26" i="3" s="1"/>
  <c r="E5" i="3"/>
  <c r="E4" i="3"/>
  <c r="F23" i="3"/>
  <c r="F26" i="3" s="1"/>
  <c r="G4" i="3"/>
  <c r="G5" i="3"/>
  <c r="G26" i="3" l="1"/>
  <c r="E26" i="3"/>
  <c r="G25" i="3"/>
  <c r="G24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E8" i="3" l="1"/>
  <c r="E25" i="3" l="1"/>
  <c r="E24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G23" i="3"/>
  <c r="E23" i="3" l="1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<sst xmlns="http://schemas.openxmlformats.org/spreadsheetml/2006/main" count="52" uniqueCount="52">
  <si>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</si>
  <si>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</si>
  <si>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</si>
  <si>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</si>
  <si>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</si>
  <si>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</si>
  <si>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t>99 0 00 00000</t>
  </si>
  <si>
    <t>02 0 00 00000</t>
  </si>
  <si>
    <t>03 0 00 00000</t>
  </si>
  <si>
    <t>04 0 00 00000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</si>
  <si>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</si>
  <si>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</si>
  <si>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</si>
  <si>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</si>
  <si>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</si>
  <si>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</si>
  <si>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</si>
  <si>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</si>
  <si>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</si>
  <si>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</si>
  <si>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</si>
  <si>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</si>
  <si>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</si>
  <si>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</si>
  <si>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"Жилище"</t>
  </si>
  <si>
    <t>05 0 00 00000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</si>
  <si>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</si>
  <si>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</si>
  <si>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</si>
  <si>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</si>
  <si>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</si>
  <si>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</si>
  <si>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</si>
  <si>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95 0 00 00000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</si>
  <si>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</si>
  <si>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</si>
  <si>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</si>
  <si>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</si>
  <si>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</si>
  <si>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</si>
  <si>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</si>
  <si>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</si>
  <si>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</si>
  <si>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</si>
  <si>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</si>
  <si>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</si>
  <si>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</si>
  <si>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</si>
  <si>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</si>
  <si>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2022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</si>
  <si>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2022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01.04.2022</t>
    </r>
    <r>
      <rPr>
        <b/>
        <sz val="11"/>
        <rFont val="Times New Roman"/>
        <family val="1"/>
        <charset val="204"/>
      </rPr>
      <t>)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</si>
  <si>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2021</t>
    </r>
    <r>
      <rPr>
        <sz val="9"/>
        <color rgb="FF000000"/>
        <rFont val="Times New Roman"/>
        <family val="1"/>
        <charset val="204"/>
      </rPr>
      <t xml:space="preserve"> года,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</si>
</sst>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L8" sqref="L8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7.25" customHeight="1" x14ac:dyDescent="0.25">
      <c r="A1" s="7" t="s">
        <v>50</v>
      </c>
      <c r="B1" s="7"/>
      <c r="C1" s="7"/>
      <c r="D1" s="7"/>
      <c r="E1" s="7"/>
      <c r="F1" s="7"/>
      <c r="G1" s="7"/>
    </row>
    <row r="3" spans="1:7" ht="60" x14ac:dyDescent="0.25">
      <c r="A3" s="1" t="s">
        <v>0</v>
      </c>
      <c r="B3" s="1" t="s">
        <v>1</v>
      </c>
      <c r="C3" s="1" t="s">
        <v>49</v>
      </c>
      <c r="D3" s="1" t="s">
        <v>48</v>
      </c>
      <c r="E3" s="1" t="s">
        <v>2</v>
      </c>
      <c r="F3" s="1" t="s">
        <v>47</v>
      </c>
      <c r="G3" s="1" t="s">
        <v>51</v>
      </c>
    </row>
    <row r="4" spans="1:7" x14ac:dyDescent="0.25">
      <c r="A4" s="3" t="s">
        <v>3</v>
      </c>
      <c r="B4" s="4" t="s">
        <v>28</v>
      </c>
      <c r="C4" s="6">
        <v>2880000</v>
      </c>
      <c r="D4" s="6">
        <v>345000</v>
      </c>
      <c r="E4" s="5">
        <f t="shared" ref="E4:E26" si="0">D4/C4*100</f>
        <v>11.979166666666668</v>
      </c>
      <c r="F4" s="6">
        <v>465000</v>
      </c>
      <c r="G4" s="5">
        <f>((D4/F4)*100)</f>
        <v>74.193548387096769</v>
      </c>
    </row>
    <row r="5" spans="1:7" x14ac:dyDescent="0.25">
      <c r="A5" s="3" t="s">
        <v>7</v>
      </c>
      <c r="B5" s="4" t="s">
        <v>29</v>
      </c>
      <c r="C5" s="6">
        <v>376777054.22000003</v>
      </c>
      <c r="D5" s="6">
        <v>66857841.409999996</v>
      </c>
      <c r="E5" s="5">
        <f>D5/C5*100</f>
        <v>17.744669071848975</v>
      </c>
      <c r="F5" s="6">
        <v>68715306.900000006</v>
      </c>
      <c r="G5" s="5">
        <f t="shared" ref="G5:G26" si="1">((D5/F5)*100)</f>
        <v>97.296867941369825</v>
      </c>
    </row>
    <row r="6" spans="1:7" x14ac:dyDescent="0.25">
      <c r="A6" s="3" t="s">
        <v>8</v>
      </c>
      <c r="B6" s="4" t="s">
        <v>30</v>
      </c>
      <c r="C6" s="6">
        <v>1759014306.78</v>
      </c>
      <c r="D6" s="6">
        <v>383364550.63</v>
      </c>
      <c r="E6" s="5">
        <f t="shared" si="0"/>
        <v>21.794282693002987</v>
      </c>
      <c r="F6" s="6">
        <v>326543877.43000001</v>
      </c>
      <c r="G6" s="5">
        <f t="shared" si="1"/>
        <v>117.40062427358799</v>
      </c>
    </row>
    <row r="7" spans="1:7" x14ac:dyDescent="0.25">
      <c r="A7" s="3" t="s">
        <v>9</v>
      </c>
      <c r="B7" s="4" t="s">
        <v>31</v>
      </c>
      <c r="C7" s="6">
        <v>78212695</v>
      </c>
      <c r="D7" s="6">
        <v>14126560.970000001</v>
      </c>
      <c r="E7" s="5">
        <f t="shared" si="0"/>
        <v>18.061723828849015</v>
      </c>
      <c r="F7" s="6">
        <v>14477478.710000001</v>
      </c>
      <c r="G7" s="5">
        <f>((D7/F7)*100)</f>
        <v>97.576112892104533</v>
      </c>
    </row>
    <row r="8" spans="1:7" x14ac:dyDescent="0.25">
      <c r="A8" s="3" t="s">
        <v>25</v>
      </c>
      <c r="B8" s="4" t="s">
        <v>32</v>
      </c>
      <c r="C8" s="6">
        <v>114511371.73</v>
      </c>
      <c r="D8" s="6">
        <v>23435696.789999999</v>
      </c>
      <c r="E8" s="5">
        <f t="shared" si="0"/>
        <v>20.465824866073323</v>
      </c>
      <c r="F8" s="6">
        <v>22204402.620000001</v>
      </c>
      <c r="G8" s="5">
        <f t="shared" si="1"/>
        <v>105.54527041808792</v>
      </c>
    </row>
    <row r="9" spans="1:7" x14ac:dyDescent="0.25">
      <c r="A9" s="3" t="s">
        <v>10</v>
      </c>
      <c r="B9" s="4" t="s">
        <v>34</v>
      </c>
      <c r="C9" s="6">
        <v>30417213.219999999</v>
      </c>
      <c r="D9" s="6">
        <v>55200</v>
      </c>
      <c r="E9" s="5">
        <f t="shared" si="0"/>
        <v>0.18147619113148986</v>
      </c>
      <c r="F9" s="6">
        <v>202311.14</v>
      </c>
      <c r="G9" s="5">
        <f t="shared" si="1"/>
        <v>27.284706121472102</v>
      </c>
    </row>
    <row r="10" spans="1:7" x14ac:dyDescent="0.25">
      <c r="A10" s="3" t="s">
        <v>11</v>
      </c>
      <c r="B10" s="4" t="s">
        <v>35</v>
      </c>
      <c r="C10" s="6">
        <v>28002172.899999999</v>
      </c>
      <c r="D10" s="6">
        <v>179004</v>
      </c>
      <c r="E10" s="5">
        <f t="shared" si="0"/>
        <v>0.63925039188655253</v>
      </c>
      <c r="F10" s="6">
        <v>159095.17000000001</v>
      </c>
      <c r="G10" s="5">
        <f t="shared" si="1"/>
        <v>112.51378655932798</v>
      </c>
    </row>
    <row r="11" spans="1:7" ht="22.5" x14ac:dyDescent="0.25">
      <c r="A11" s="3" t="s">
        <v>12</v>
      </c>
      <c r="B11" s="4" t="s">
        <v>36</v>
      </c>
      <c r="C11" s="6">
        <v>78452485.569999993</v>
      </c>
      <c r="D11" s="6">
        <v>4663718.25</v>
      </c>
      <c r="E11" s="5">
        <f t="shared" si="0"/>
        <v>5.9446405249184258</v>
      </c>
      <c r="F11" s="6">
        <v>4967267.47</v>
      </c>
      <c r="G11" s="5">
        <f t="shared" si="1"/>
        <v>93.889009967083581</v>
      </c>
    </row>
    <row r="12" spans="1:7" x14ac:dyDescent="0.25">
      <c r="A12" s="3" t="s">
        <v>13</v>
      </c>
      <c r="B12" s="4" t="s">
        <v>24</v>
      </c>
      <c r="C12" s="6">
        <v>60359083.859999999</v>
      </c>
      <c r="D12" s="6">
        <v>16105412.060000001</v>
      </c>
      <c r="E12" s="5">
        <f t="shared" si="0"/>
        <v>26.682664861772476</v>
      </c>
      <c r="F12" s="6">
        <v>9248110.8399999999</v>
      </c>
      <c r="G12" s="5">
        <f t="shared" si="1"/>
        <v>174.14812969521029</v>
      </c>
    </row>
    <row r="13" spans="1:7" ht="22.5" x14ac:dyDescent="0.25">
      <c r="A13" s="3" t="s">
        <v>14</v>
      </c>
      <c r="B13" s="4" t="s">
        <v>37</v>
      </c>
      <c r="C13" s="6">
        <v>170228213.78999999</v>
      </c>
      <c r="D13" s="6">
        <v>520706.46</v>
      </c>
      <c r="E13" s="5">
        <f t="shared" si="0"/>
        <v>0.30588728413867006</v>
      </c>
      <c r="F13" s="6">
        <v>47019598.68</v>
      </c>
      <c r="G13" s="5">
        <f t="shared" si="1"/>
        <v>1.1074242967145633</v>
      </c>
    </row>
    <row r="14" spans="1:7" x14ac:dyDescent="0.25">
      <c r="A14" s="3" t="s">
        <v>15</v>
      </c>
      <c r="B14" s="4" t="s">
        <v>38</v>
      </c>
      <c r="C14" s="6">
        <v>12627819.82</v>
      </c>
      <c r="D14" s="6">
        <v>1802380.12</v>
      </c>
      <c r="E14" s="5">
        <f t="shared" si="0"/>
        <v>14.273090253832907</v>
      </c>
      <c r="F14" s="6">
        <v>2030426.68</v>
      </c>
      <c r="G14" s="5">
        <f t="shared" si="1"/>
        <v>88.768540019381547</v>
      </c>
    </row>
    <row r="15" spans="1:7" ht="22.5" x14ac:dyDescent="0.25">
      <c r="A15" s="3" t="s">
        <v>16</v>
      </c>
      <c r="B15" s="4" t="s">
        <v>39</v>
      </c>
      <c r="C15" s="6">
        <v>428138591.60000002</v>
      </c>
      <c r="D15" s="6">
        <v>70139677.980000004</v>
      </c>
      <c r="E15" s="5">
        <f t="shared" si="0"/>
        <v>16.382470386021609</v>
      </c>
      <c r="F15" s="6">
        <v>72809820.549999997</v>
      </c>
      <c r="G15" s="5">
        <f t="shared" si="1"/>
        <v>96.332716452492349</v>
      </c>
    </row>
    <row r="16" spans="1:7" ht="33.75" x14ac:dyDescent="0.25">
      <c r="A16" s="3" t="s">
        <v>17</v>
      </c>
      <c r="B16" s="4" t="s">
        <v>40</v>
      </c>
      <c r="C16" s="6">
        <v>36314875.07</v>
      </c>
      <c r="D16" s="6">
        <v>5412638.4299999997</v>
      </c>
      <c r="E16" s="5">
        <f t="shared" si="0"/>
        <v>14.904741981258866</v>
      </c>
      <c r="F16" s="6">
        <v>5962100.79</v>
      </c>
      <c r="G16" s="5">
        <f t="shared" si="1"/>
        <v>90.784081327145756</v>
      </c>
    </row>
    <row r="17" spans="1:7" ht="22.5" x14ac:dyDescent="0.25">
      <c r="A17" s="3" t="s">
        <v>18</v>
      </c>
      <c r="B17" s="4" t="s">
        <v>41</v>
      </c>
      <c r="C17" s="6">
        <v>362056749.62</v>
      </c>
      <c r="D17" s="6">
        <v>130458804.48999999</v>
      </c>
      <c r="E17" s="5">
        <f t="shared" si="0"/>
        <v>36.032695047647707</v>
      </c>
      <c r="F17" s="6">
        <v>65825466.43</v>
      </c>
      <c r="G17" s="5">
        <f t="shared" si="1"/>
        <v>198.18895568135818</v>
      </c>
    </row>
    <row r="18" spans="1:7" x14ac:dyDescent="0.25">
      <c r="A18" s="3" t="s">
        <v>19</v>
      </c>
      <c r="B18" s="4" t="s">
        <v>42</v>
      </c>
      <c r="C18" s="6">
        <v>124497964.01000001</v>
      </c>
      <c r="D18" s="6">
        <v>11834605.800000001</v>
      </c>
      <c r="E18" s="5">
        <f t="shared" si="0"/>
        <v>9.5058629224245106</v>
      </c>
      <c r="F18" s="6">
        <v>11057930.380000001</v>
      </c>
      <c r="G18" s="5">
        <f t="shared" si="1"/>
        <v>107.0236960562235</v>
      </c>
    </row>
    <row r="19" spans="1:7" x14ac:dyDescent="0.25">
      <c r="A19" s="3" t="s">
        <v>20</v>
      </c>
      <c r="B19" s="4" t="s">
        <v>43</v>
      </c>
      <c r="C19" s="6">
        <v>7476000</v>
      </c>
      <c r="D19" s="6">
        <v>239338.29</v>
      </c>
      <c r="E19" s="5">
        <f t="shared" si="0"/>
        <v>3.2014217495987158</v>
      </c>
      <c r="F19" s="6">
        <v>206185.43</v>
      </c>
      <c r="G19" s="5">
        <f t="shared" si="1"/>
        <v>116.07914778459372</v>
      </c>
    </row>
    <row r="20" spans="1:7" ht="22.5" x14ac:dyDescent="0.25">
      <c r="A20" s="3" t="s">
        <v>21</v>
      </c>
      <c r="B20" s="4" t="s">
        <v>44</v>
      </c>
      <c r="C20" s="6">
        <v>604132712.41999996</v>
      </c>
      <c r="D20" s="6">
        <v>51756679.149999999</v>
      </c>
      <c r="E20" s="5">
        <f t="shared" si="0"/>
        <v>8.5671042282540988</v>
      </c>
      <c r="F20" s="6">
        <v>69380392.689999998</v>
      </c>
      <c r="G20" s="5">
        <f t="shared" si="1"/>
        <v>74.598423478597354</v>
      </c>
    </row>
    <row r="21" spans="1:7" ht="22.5" x14ac:dyDescent="0.25">
      <c r="A21" s="3" t="s">
        <v>22</v>
      </c>
      <c r="B21" s="4" t="s">
        <v>45</v>
      </c>
      <c r="C21" s="6">
        <v>738537333.58000004</v>
      </c>
      <c r="D21" s="6">
        <v>98519390.859999999</v>
      </c>
      <c r="E21" s="5">
        <f t="shared" si="0"/>
        <v>13.339798325757645</v>
      </c>
      <c r="F21" s="6">
        <v>27916801.440000001</v>
      </c>
      <c r="G21" s="5">
        <f t="shared" si="1"/>
        <v>352.90357697941198</v>
      </c>
    </row>
    <row r="22" spans="1:7" ht="22.5" x14ac:dyDescent="0.25">
      <c r="A22" s="3" t="s">
        <v>23</v>
      </c>
      <c r="B22" s="4" t="s">
        <v>46</v>
      </c>
      <c r="C22" s="6">
        <v>299349500.02999997</v>
      </c>
      <c r="D22" s="6">
        <v>0</v>
      </c>
      <c r="E22" s="5">
        <f t="shared" si="0"/>
        <v>0</v>
      </c>
      <c r="F22" s="6">
        <v>1010640.55</v>
      </c>
      <c r="G22" s="5">
        <f t="shared" si="1"/>
        <v>0</v>
      </c>
    </row>
    <row r="23" spans="1:7" x14ac:dyDescent="0.25">
      <c r="A23" s="3"/>
      <c r="B23" s="2" t="s">
        <v>4</v>
      </c>
      <c r="C23" s="6">
        <f>SUM(C4:C22)</f>
        <v>5311986143.2200003</v>
      </c>
      <c r="D23" s="6">
        <f>SUM(D4:D22)</f>
        <v>879817205.68999982</v>
      </c>
      <c r="E23" s="5">
        <f t="shared" si="0"/>
        <v>16.562867107870041</v>
      </c>
      <c r="F23" s="6">
        <f>SUM(F4:F22)</f>
        <v>750202213.89999986</v>
      </c>
      <c r="G23" s="5">
        <f t="shared" si="1"/>
        <v>117.27734061409704</v>
      </c>
    </row>
    <row r="24" spans="1:7" ht="22.5" x14ac:dyDescent="0.25">
      <c r="A24" s="3" t="s">
        <v>33</v>
      </c>
      <c r="B24" s="4" t="s">
        <v>26</v>
      </c>
      <c r="C24" s="6">
        <v>10587495.01</v>
      </c>
      <c r="D24" s="6">
        <v>2241383.9900000002</v>
      </c>
      <c r="E24" s="5">
        <f t="shared" si="0"/>
        <v>21.170106695521362</v>
      </c>
      <c r="F24" s="6">
        <v>1816538.3</v>
      </c>
      <c r="G24" s="5">
        <f t="shared" si="1"/>
        <v>123.38765386889999</v>
      </c>
    </row>
    <row r="25" spans="1:7" x14ac:dyDescent="0.25">
      <c r="A25" s="3" t="s">
        <v>6</v>
      </c>
      <c r="B25" s="4" t="s">
        <v>27</v>
      </c>
      <c r="C25" s="6">
        <v>77677142.239999995</v>
      </c>
      <c r="D25" s="6">
        <v>18798999.829999998</v>
      </c>
      <c r="E25" s="5">
        <f t="shared" si="0"/>
        <v>24.201456551937124</v>
      </c>
      <c r="F25" s="6">
        <v>2202005.8199999998</v>
      </c>
      <c r="G25" s="5">
        <f t="shared" si="1"/>
        <v>853.72162322441091</v>
      </c>
    </row>
    <row r="26" spans="1:7" x14ac:dyDescent="0.25">
      <c r="A26" s="3"/>
      <c r="B26" s="2" t="s">
        <v>5</v>
      </c>
      <c r="C26" s="6">
        <f>SUM(C23+C24+C25)</f>
        <v>5400250780.4700003</v>
      </c>
      <c r="D26" s="6">
        <f>SUM(D23+D24+D25)</f>
        <v>900857589.50999987</v>
      </c>
      <c r="E26" s="5">
        <f t="shared" si="0"/>
        <v>16.681773238530887</v>
      </c>
      <c r="F26" s="6">
        <f>SUM(F23+F24+F25)</f>
        <v>754220758.01999986</v>
      </c>
      <c r="G26" s="5">
        <f t="shared" si="1"/>
        <v>119.44216330971251</v>
      </c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2020-03-18T11:21:12Z</cp:lastPrinted>
  <dcterms:created xsi:type="dcterms:W3CDTF">2017-12-11T14:03:53Z</dcterms:created>
  <dcterms:modified xsi:type="dcterms:W3CDTF">2022-04-14T12:11:41Z</dcterms:modified>
</cp:coreProperties>
</file>