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25575" windowHeight="10170"/>
  </bookViews>
  <sheets>
    <sheet name="РзПз" sheetId="1" r:id="rId1"/>
  </sheets>
  <definedNames>
    <definedName name="_xlnm._FilterDatabase" localSheetId="0" hidden="1">РзПз!$A$12:$M$65</definedName>
    <definedName name="_xlnm.Print_Titles" localSheetId="0">РзПз!$9:$12</definedName>
  </definedNames>
  <calcPr calcId="125725"/>
</workbook>
</file>

<file path=xl/calcChain.xml><?xml version="1.0" encoding="utf-8"?>
<calcChain xmlns="http://schemas.openxmlformats.org/spreadsheetml/2006/main">
  <c r="L64" i="1"/>
  <c r="J62"/>
  <c r="J64"/>
  <c r="E65"/>
  <c r="F65"/>
  <c r="G65"/>
  <c r="I65"/>
  <c r="K65"/>
  <c r="D65"/>
  <c r="H22"/>
  <c r="H14"/>
  <c r="H15"/>
  <c r="H16"/>
  <c r="H17"/>
  <c r="H18"/>
  <c r="H19"/>
  <c r="H20"/>
  <c r="H2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13"/>
  <c r="L14"/>
  <c r="L15"/>
  <c r="L16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13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3"/>
  <c r="H65" l="1"/>
  <c r="L65"/>
  <c r="J65"/>
</calcChain>
</file>

<file path=xl/sharedStrings.xml><?xml version="1.0" encoding="utf-8"?>
<sst xmlns="http://schemas.openxmlformats.org/spreadsheetml/2006/main" count="161" uniqueCount="134">
  <si>
    <t>Наименования</t>
  </si>
  <si>
    <t>2022 год</t>
  </si>
  <si>
    <t>2023 год</t>
  </si>
  <si>
    <t>2024 год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</si>
  <si>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</si>
  <si>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</si>
  <si>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</si>
  <si>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</si>
  <si>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</si>
  <si>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</si>
  <si>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</si>
  <si>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</si>
  <si>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</si>
  <si>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</si>
  <si>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</si>
  <si>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</si>
  <si>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</si>
  <si>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</si>
  <si>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</si>
  <si>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</si>
  <si>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</si>
  <si>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</si>
  <si>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</si>
  <si>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</si>
  <si>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</si>
  <si>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</si>
  <si>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</si>
  <si>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</si>
  <si>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</si>
  <si>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</si>
  <si>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</si>
  <si>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</si>
  <si>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Водное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</si>
  <si>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</si>
  <si>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</si>
  <si>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</si>
  <si>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</si>
  <si>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</si>
  <si>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</si>
  <si>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</si>
  <si>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</si>
  <si>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</si>
  <si>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</si>
  <si>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</si>
  <si>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</si>
  <si>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</si>
  <si>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</si>
  <si>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</si>
  <si>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</si>
  <si>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</si>
  <si>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</si>
  <si>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</si>
  <si>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</si>
  <si>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</si>
  <si>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</si>
  <si>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</si>
  <si>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</si>
  <si>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</si>
  <si>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</si>
  <si>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</si>
  <si>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</si>
  <si>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</si>
  <si>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</si>
  <si>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</si>
  <si>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</si>
  <si>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</si>
  <si>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</si>
  <si>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</si>
  <si>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</si>
  <si>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</si>
  <si>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к решению Совета депутатов</t>
  </si>
  <si>
    <t>Рузского городского округа</t>
  </si>
  <si>
    <t>Приложение № 5</t>
  </si>
  <si>
    <t>Ед. измерения: тыс. рублей</t>
  </si>
  <si>
    <t>Раздел</t>
  </si>
  <si>
    <t>Подраздел</t>
  </si>
  <si>
    <t>Плановый период</t>
  </si>
  <si>
    <t>Факт 2020 год</t>
  </si>
  <si>
    <t>План 2021 год</t>
  </si>
  <si>
    <t>2021 год ожидаемое исполнение</t>
  </si>
  <si>
    <t xml:space="preserve">Темп роста 2022 к 2021 % </t>
  </si>
  <si>
    <t xml:space="preserve">Темп роста 2023 к 2022 % </t>
  </si>
  <si>
    <t xml:space="preserve">Темп роста 2024 к 2023 % </t>
  </si>
  <si>
    <t>0100</t>
  </si>
  <si>
    <t>0102</t>
  </si>
  <si>
    <t>0103</t>
  </si>
  <si>
    <t>0104</t>
  </si>
  <si>
    <t>0106</t>
  </si>
  <si>
    <t>0111</t>
  </si>
  <si>
    <t>0113</t>
  </si>
  <si>
    <t>0200</t>
  </si>
  <si>
    <t>0203</t>
  </si>
  <si>
    <t>0204</t>
  </si>
  <si>
    <t>0300</t>
  </si>
  <si>
    <t>0309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</si>
  <si>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</si>
  <si>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</si>
  <si>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</si>
  <si>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</si>
  <si>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</si>
  <si>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</si>
  <si>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</si>
  <si>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</si>
  <si>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</si>
  <si>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</si>
  <si>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</si>
  <si>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</si>
  <si>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</si>
  <si>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</si>
  <si>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</si>
  <si>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</si>
  <si>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</si>
  <si>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</si>
  <si>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</si>
  <si>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</si>
  <si>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</si>
  <si>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</si>
  <si>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</si>
  <si>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</si>
  <si>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</si>
  <si>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</si>
  <si>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</si>
  <si>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</si>
  <si>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</si>
  <si>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</si>
  <si>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1102</t>
  </si>
  <si>
    <t>1105</t>
  </si>
  <si>
    <t>1200</t>
  </si>
  <si>
    <t>1201</t>
  </si>
  <si>
    <t>1202</t>
  </si>
  <si>
    <t>1204</t>
  </si>
  <si>
    <t>1301</t>
  </si>
  <si>
    <t>0107</t>
  </si>
  <si>
    <t>Сведения о расходах по разделам и подразделам классификации расходов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</si>
</sst>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[&gt;=5]#,##0.00,;[Red][&lt;=-5]\-#,##0.00,;#,##0.00,"/>
  </numFmts>
  <fonts count="20">
    <font>
      <sz val="11"/>
      <color indexed="8"/>
      <name val="Calibri"/>
      <family val="2"/>
      <scheme val="minor"/>
    </font>
    <font>
      <sz val="11"/>
      <color rgb="FF000000"/>
      <name val="Arial"/>
    </font>
    <font>
      <sz val="10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8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8" fillId="4" borderId="5" applyNumberFormat="0" applyFont="0" applyAlignment="0" applyProtection="0"/>
  </cellStyleXfs>
  <cellXfs count="74">
    <xf numFmtId="0" fontId="0" fillId="0" borderId="0" xfId="0"/>
    <xf numFmtId="0" fontId="1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0" fillId="0" borderId="0" xfId="0"/>
    <xf numFmtId="0" fontId="16" fillId="0" borderId="0" xfId="0" applyFont="1" applyAlignment="1">
      <alignment wrapText="1"/>
    </xf>
    <xf numFmtId="0" fontId="5" fillId="0" borderId="0" xfId="0" applyNumberFormat="1" applyFont="1" applyBorder="1" applyAlignment="1">
      <alignment wrapText="1"/>
    </xf>
    <xf numFmtId="0" fontId="15" fillId="0" borderId="1" xfId="0" applyNumberFormat="1" applyFont="1" applyFill="1" applyBorder="1" applyAlignment="1">
      <alignment horizontal="left" vertical="top"/>
    </xf>
    <xf numFmtId="49" fontId="11" fillId="3" borderId="6" xfId="0" applyNumberFormat="1" applyFont="1" applyFill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left" vertical="top"/>
    </xf>
    <xf numFmtId="2" fontId="12" fillId="0" borderId="1" xfId="0" applyNumberFormat="1" applyFont="1" applyFill="1" applyBorder="1" applyAlignment="1">
      <alignment horizontal="left" vertical="top"/>
    </xf>
    <xf numFmtId="49" fontId="12" fillId="2" borderId="6" xfId="0" applyNumberFormat="1" applyFont="1" applyFill="1" applyBorder="1" applyAlignment="1">
      <alignment horizontal="left" vertical="top"/>
    </xf>
    <xf numFmtId="49" fontId="12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left" vertical="top" wrapText="1"/>
    </xf>
    <xf numFmtId="164" fontId="12" fillId="3" borderId="1" xfId="0" applyNumberFormat="1" applyFont="1" applyFill="1" applyBorder="1" applyAlignment="1">
      <alignment horizontal="left" vertical="top" wrapText="1"/>
    </xf>
    <xf numFmtId="43" fontId="12" fillId="3" borderId="1" xfId="1" applyFont="1" applyFill="1" applyBorder="1" applyAlignment="1">
      <alignment horizontal="left" vertical="top" wrapText="1"/>
    </xf>
    <xf numFmtId="164" fontId="12" fillId="3" borderId="1" xfId="0" applyNumberFormat="1" applyFont="1" applyFill="1" applyBorder="1" applyAlignment="1">
      <alignment horizontal="left" vertical="top"/>
    </xf>
    <xf numFmtId="2" fontId="12" fillId="3" borderId="1" xfId="0" applyNumberFormat="1" applyFont="1" applyFill="1" applyBorder="1" applyAlignment="1">
      <alignment horizontal="left" vertical="top"/>
    </xf>
    <xf numFmtId="49" fontId="12" fillId="3" borderId="6" xfId="0" applyNumberFormat="1" applyFont="1" applyFill="1" applyBorder="1" applyAlignment="1">
      <alignment horizontal="left" vertical="top"/>
    </xf>
    <xf numFmtId="0" fontId="10" fillId="0" borderId="11" xfId="0" applyNumberFormat="1" applyFont="1" applyFill="1" applyBorder="1" applyAlignment="1">
      <alignment vertical="top" wrapText="1"/>
    </xf>
    <xf numFmtId="0" fontId="9" fillId="3" borderId="11" xfId="0" applyNumberFormat="1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3" borderId="11" xfId="0" applyNumberFormat="1" applyFont="1" applyFill="1" applyBorder="1" applyAlignment="1">
      <alignment vertical="top" wrapText="1"/>
    </xf>
    <xf numFmtId="49" fontId="13" fillId="3" borderId="6" xfId="0" applyNumberFormat="1" applyFont="1" applyFill="1" applyBorder="1" applyAlignment="1">
      <alignment horizontal="left" vertical="top"/>
    </xf>
    <xf numFmtId="0" fontId="14" fillId="3" borderId="1" xfId="0" applyNumberFormat="1" applyFont="1" applyFill="1" applyBorder="1" applyAlignment="1">
      <alignment horizontal="left" vertical="top" wrapText="1"/>
    </xf>
    <xf numFmtId="164" fontId="14" fillId="3" borderId="1" xfId="0" applyNumberFormat="1" applyFont="1" applyFill="1" applyBorder="1" applyAlignment="1">
      <alignment horizontal="left" vertical="top" wrapText="1"/>
    </xf>
    <xf numFmtId="43" fontId="14" fillId="3" borderId="1" xfId="1" applyFont="1" applyFill="1" applyBorder="1" applyAlignment="1">
      <alignment horizontal="left" vertical="top" wrapText="1"/>
    </xf>
    <xf numFmtId="164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49" fontId="14" fillId="2" borderId="6" xfId="0" applyNumberFormat="1" applyFont="1" applyFill="1" applyBorder="1" applyAlignment="1">
      <alignment horizontal="left" vertical="top"/>
    </xf>
    <xf numFmtId="0" fontId="14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43" fontId="14" fillId="0" borderId="1" xfId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left" vertical="top"/>
    </xf>
    <xf numFmtId="2" fontId="14" fillId="0" borderId="1" xfId="0" applyNumberFormat="1" applyFont="1" applyFill="1" applyBorder="1" applyAlignment="1">
      <alignment horizontal="left" vertical="top"/>
    </xf>
    <xf numFmtId="0" fontId="17" fillId="0" borderId="11" xfId="0" applyNumberFormat="1" applyFont="1" applyFill="1" applyBorder="1" applyAlignment="1">
      <alignment vertical="top" wrapText="1"/>
    </xf>
    <xf numFmtId="0" fontId="6" fillId="3" borderId="1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top"/>
    </xf>
    <xf numFmtId="0" fontId="13" fillId="0" borderId="3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19" fillId="5" borderId="19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top" wrapText="1"/>
    </xf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13" xfId="0" applyNumberFormat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15" xfId="0" applyBorder="1"/>
  </cellXfs>
  <cellStyles count="4">
    <cellStyle name="Обычный" xfId="0" builtinId="0"/>
    <cellStyle name="Обычный 2" xfId="2"/>
    <cellStyle name="Примечание 2" xfId="3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workbookViewId="0">
      <selection activeCell="F13" sqref="F13"/>
    </sheetView>
  </sheetViews>
  <sheetFormatPr defaultRowHeight="15"/>
  <cols>
    <col min="1" max="1" width="23.7109375" style="4" bestFit="1" customWidth="1"/>
    <col min="2" max="2" width="7" style="3" bestFit="1" customWidth="1"/>
    <col min="3" max="3" width="5.85546875" style="3" customWidth="1"/>
    <col min="4" max="4" width="13.140625" style="3" customWidth="1"/>
    <col min="5" max="5" width="12.28515625" style="3" customWidth="1"/>
    <col min="6" max="6" width="13.5703125" style="3" customWidth="1"/>
    <col min="7" max="7" width="11.42578125" style="3" customWidth="1"/>
    <col min="8" max="8" width="11" style="3" customWidth="1"/>
    <col min="9" max="9" width="11.42578125" style="3" customWidth="1"/>
    <col min="10" max="10" width="10.7109375" style="3" customWidth="1"/>
    <col min="11" max="11" width="11.42578125" style="3" customWidth="1"/>
    <col min="12" max="12" width="9.85546875" style="3" customWidth="1"/>
  </cols>
  <sheetData>
    <row r="1" spans="1:12">
      <c r="G1" s="2" t="s">
        <v>72</v>
      </c>
      <c r="H1" s="2"/>
      <c r="I1" s="2"/>
      <c r="J1" s="2"/>
      <c r="K1" s="2"/>
      <c r="L1" s="2"/>
    </row>
    <row r="2" spans="1:12">
      <c r="G2" s="2" t="s">
        <v>70</v>
      </c>
      <c r="H2" s="2"/>
      <c r="I2" s="2"/>
      <c r="J2" s="2"/>
      <c r="K2" s="2"/>
      <c r="L2" s="2"/>
    </row>
    <row r="3" spans="1:12" ht="15.75" thickBot="1">
      <c r="G3" s="2" t="s">
        <v>71</v>
      </c>
      <c r="H3" s="2"/>
      <c r="I3" s="2"/>
      <c r="J3" s="2"/>
      <c r="K3" s="2"/>
      <c r="L3" s="2"/>
    </row>
    <row r="4" spans="1:12">
      <c r="A4" s="46" t="s">
        <v>133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 ht="15.75" thickBo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>
      <c r="G7" s="2"/>
      <c r="H7" s="2"/>
      <c r="I7" s="2"/>
      <c r="J7" s="2"/>
      <c r="K7" s="2"/>
      <c r="L7" s="2"/>
    </row>
    <row r="8" spans="1:12" ht="15.75" thickBot="1">
      <c r="A8" s="65" t="s">
        <v>73</v>
      </c>
      <c r="B8" s="65"/>
      <c r="C8" s="65"/>
      <c r="D8" s="66"/>
      <c r="E8" s="65"/>
      <c r="F8" s="65"/>
      <c r="G8" s="65"/>
      <c r="H8" s="65"/>
      <c r="I8" s="65"/>
      <c r="J8" s="65"/>
      <c r="K8" s="65"/>
      <c r="L8" s="65"/>
    </row>
    <row r="9" spans="1:12" ht="9.75" customHeight="1">
      <c r="A9" s="64" t="s">
        <v>0</v>
      </c>
      <c r="B9" s="61" t="s">
        <v>74</v>
      </c>
      <c r="C9" s="67" t="s">
        <v>75</v>
      </c>
      <c r="D9" s="69" t="s">
        <v>77</v>
      </c>
      <c r="E9" s="72" t="s">
        <v>78</v>
      </c>
      <c r="F9" s="61" t="s">
        <v>79</v>
      </c>
      <c r="G9" s="61" t="s">
        <v>1</v>
      </c>
      <c r="H9" s="61" t="s">
        <v>80</v>
      </c>
      <c r="I9" s="55" t="s">
        <v>76</v>
      </c>
      <c r="J9" s="56"/>
      <c r="K9" s="56"/>
      <c r="L9" s="57"/>
    </row>
    <row r="10" spans="1:12" ht="9.75" customHeight="1">
      <c r="A10" s="62"/>
      <c r="B10" s="62"/>
      <c r="C10" s="68"/>
      <c r="D10" s="70"/>
      <c r="E10" s="73"/>
      <c r="F10" s="62"/>
      <c r="G10" s="62"/>
      <c r="H10" s="62"/>
      <c r="I10" s="58"/>
      <c r="J10" s="59"/>
      <c r="K10" s="59"/>
      <c r="L10" s="60"/>
    </row>
    <row r="11" spans="1:12" ht="36" customHeight="1" thickBot="1">
      <c r="A11" s="63"/>
      <c r="B11" s="63"/>
      <c r="C11" s="58"/>
      <c r="D11" s="71"/>
      <c r="E11" s="60"/>
      <c r="F11" s="63"/>
      <c r="G11" s="63"/>
      <c r="H11" s="63"/>
      <c r="I11" s="42" t="s">
        <v>2</v>
      </c>
      <c r="J11" s="42" t="s">
        <v>81</v>
      </c>
      <c r="K11" s="42" t="s">
        <v>3</v>
      </c>
      <c r="L11" s="42" t="s">
        <v>82</v>
      </c>
    </row>
    <row r="12" spans="1:12">
      <c r="A12" s="25">
        <v>1</v>
      </c>
      <c r="B12" s="26">
        <v>2</v>
      </c>
      <c r="C12" s="26">
        <v>3</v>
      </c>
      <c r="D12" s="44">
        <v>3</v>
      </c>
      <c r="E12" s="26">
        <v>4</v>
      </c>
      <c r="F12" s="26">
        <v>5</v>
      </c>
      <c r="G12" s="26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</row>
    <row r="13" spans="1:12" ht="30">
      <c r="A13" s="27" t="s">
        <v>4</v>
      </c>
      <c r="B13" s="28" t="s">
        <v>83</v>
      </c>
      <c r="C13" s="29"/>
      <c r="D13" s="30">
        <v>499042582.01999998</v>
      </c>
      <c r="E13" s="30">
        <v>507565471.70999998</v>
      </c>
      <c r="F13" s="30">
        <v>498331985.75</v>
      </c>
      <c r="G13" s="30">
        <v>587686304.52999997</v>
      </c>
      <c r="H13" s="31">
        <f>G13/F13*100</f>
        <v>117.93068101890347</v>
      </c>
      <c r="I13" s="32">
        <v>497586814.13</v>
      </c>
      <c r="J13" s="33">
        <f>I13/G13*100</f>
        <v>84.668778274141204</v>
      </c>
      <c r="K13" s="32">
        <v>497563900.37</v>
      </c>
      <c r="L13" s="33">
        <f>K13/I13*100</f>
        <v>99.995395022667537</v>
      </c>
    </row>
    <row r="14" spans="1:12" ht="72">
      <c r="A14" s="40" t="s">
        <v>6</v>
      </c>
      <c r="B14" s="34" t="s">
        <v>84</v>
      </c>
      <c r="C14" s="35" t="s">
        <v>7</v>
      </c>
      <c r="D14" s="36">
        <v>2412473.59</v>
      </c>
      <c r="E14" s="45">
        <v>2387412.2999999998</v>
      </c>
      <c r="F14" s="36">
        <v>2387412.2999999998</v>
      </c>
      <c r="G14" s="36">
        <v>2490000</v>
      </c>
      <c r="H14" s="37">
        <f t="shared" ref="H14:H64" si="0">G14/F14*100</f>
        <v>104.29702485825345</v>
      </c>
      <c r="I14" s="38">
        <v>2490000</v>
      </c>
      <c r="J14" s="39">
        <f t="shared" ref="J14:J63" si="1">I14/G14*100</f>
        <v>100</v>
      </c>
      <c r="K14" s="38">
        <v>2490000</v>
      </c>
      <c r="L14" s="39">
        <f t="shared" ref="L14:L63" si="2">K14/I14*100</f>
        <v>100</v>
      </c>
    </row>
    <row r="15" spans="1:12" ht="96">
      <c r="A15" s="40" t="s">
        <v>8</v>
      </c>
      <c r="B15" s="34" t="s">
        <v>85</v>
      </c>
      <c r="C15" s="35" t="s">
        <v>9</v>
      </c>
      <c r="D15" s="36">
        <v>6340256.9000000004</v>
      </c>
      <c r="E15" s="36">
        <v>6216303.5800000001</v>
      </c>
      <c r="F15" s="36">
        <v>6216303.5800000001</v>
      </c>
      <c r="G15" s="36">
        <v>6281577.0099999998</v>
      </c>
      <c r="H15" s="37">
        <f t="shared" si="0"/>
        <v>101.05003607304519</v>
      </c>
      <c r="I15" s="38">
        <v>6286122.9299999997</v>
      </c>
      <c r="J15" s="39">
        <f t="shared" si="1"/>
        <v>100.07236908809305</v>
      </c>
      <c r="K15" s="38">
        <v>6302643.9500000002</v>
      </c>
      <c r="L15" s="39">
        <f t="shared" si="2"/>
        <v>100.26281732291864</v>
      </c>
    </row>
    <row r="16" spans="1:12" ht="96">
      <c r="A16" s="40" t="s">
        <v>10</v>
      </c>
      <c r="B16" s="34" t="s">
        <v>86</v>
      </c>
      <c r="C16" s="35" t="s">
        <v>11</v>
      </c>
      <c r="D16" s="36">
        <v>172628015.74000001</v>
      </c>
      <c r="E16" s="36">
        <v>171377773.77000001</v>
      </c>
      <c r="F16" s="36">
        <v>169495121.84999999</v>
      </c>
      <c r="G16" s="36">
        <v>178023711</v>
      </c>
      <c r="H16" s="37">
        <f t="shared" si="0"/>
        <v>105.03176082999465</v>
      </c>
      <c r="I16" s="38">
        <v>176336081</v>
      </c>
      <c r="J16" s="39">
        <f t="shared" si="1"/>
        <v>99.052019536880678</v>
      </c>
      <c r="K16" s="38">
        <v>179319274</v>
      </c>
      <c r="L16" s="39">
        <f t="shared" si="2"/>
        <v>101.69176550997523</v>
      </c>
    </row>
    <row r="17" spans="1:12" ht="72">
      <c r="A17" s="40" t="s">
        <v>12</v>
      </c>
      <c r="B17" s="34" t="s">
        <v>87</v>
      </c>
      <c r="C17" s="35" t="s">
        <v>13</v>
      </c>
      <c r="D17" s="36">
        <v>21652864.690000001</v>
      </c>
      <c r="E17" s="36">
        <v>22651884.809999999</v>
      </c>
      <c r="F17" s="36">
        <v>22434388.18</v>
      </c>
      <c r="G17" s="36">
        <v>24411946.289999999</v>
      </c>
      <c r="H17" s="37">
        <f t="shared" si="0"/>
        <v>108.8148519769439</v>
      </c>
      <c r="I17" s="38">
        <v>23744490.920000002</v>
      </c>
      <c r="J17" s="39">
        <f t="shared" si="1"/>
        <v>97.2658658098334</v>
      </c>
      <c r="K17" s="38">
        <v>23741323.370000001</v>
      </c>
      <c r="L17" s="39">
        <f t="shared" si="2"/>
        <v>99.986659852971059</v>
      </c>
    </row>
    <row r="18" spans="1:12" ht="24">
      <c r="A18" s="40" t="s">
        <v>14</v>
      </c>
      <c r="B18" s="34" t="s">
        <v>132</v>
      </c>
      <c r="C18" s="35" t="s">
        <v>15</v>
      </c>
      <c r="D18" s="36">
        <v>900000</v>
      </c>
      <c r="E18" s="36">
        <v>1000000</v>
      </c>
      <c r="F18" s="36">
        <v>732877.24</v>
      </c>
      <c r="G18" s="36">
        <v>4257000</v>
      </c>
      <c r="H18" s="37">
        <f t="shared" si="0"/>
        <v>580.86126402288062</v>
      </c>
      <c r="I18" s="38">
        <v>0</v>
      </c>
      <c r="J18" s="39">
        <f t="shared" si="1"/>
        <v>0</v>
      </c>
      <c r="K18" s="38">
        <v>0</v>
      </c>
      <c r="L18" s="39">
        <v>0</v>
      </c>
    </row>
    <row r="19" spans="1:12">
      <c r="A19" s="40" t="s">
        <v>16</v>
      </c>
      <c r="B19" s="34" t="s">
        <v>88</v>
      </c>
      <c r="C19" s="35" t="s">
        <v>17</v>
      </c>
      <c r="D19" s="36">
        <v>294578911.10000002</v>
      </c>
      <c r="E19" s="36">
        <v>303932097.25</v>
      </c>
      <c r="F19" s="36">
        <v>297065882.60000002</v>
      </c>
      <c r="G19" s="36">
        <v>500000</v>
      </c>
      <c r="H19" s="37">
        <f t="shared" si="0"/>
        <v>0.16831283203034503</v>
      </c>
      <c r="I19" s="38">
        <v>500000</v>
      </c>
      <c r="J19" s="39">
        <f t="shared" si="1"/>
        <v>100</v>
      </c>
      <c r="K19" s="38">
        <v>500000</v>
      </c>
      <c r="L19" s="39">
        <f t="shared" si="2"/>
        <v>100</v>
      </c>
    </row>
    <row r="20" spans="1:12" ht="36">
      <c r="A20" s="40" t="s">
        <v>18</v>
      </c>
      <c r="B20" s="34" t="s">
        <v>89</v>
      </c>
      <c r="C20" s="35" t="s">
        <v>19</v>
      </c>
      <c r="D20" s="36">
        <v>6166800</v>
      </c>
      <c r="E20" s="36">
        <v>5208000</v>
      </c>
      <c r="F20" s="36">
        <v>5208000</v>
      </c>
      <c r="G20" s="36">
        <v>371722070.23000002</v>
      </c>
      <c r="H20" s="37">
        <f t="shared" si="0"/>
        <v>7137.5205497311827</v>
      </c>
      <c r="I20" s="38">
        <v>288230119.27999997</v>
      </c>
      <c r="J20" s="39">
        <f t="shared" si="1"/>
        <v>77.539146142616687</v>
      </c>
      <c r="K20" s="38">
        <v>285210659.05000001</v>
      </c>
      <c r="L20" s="39">
        <f t="shared" si="2"/>
        <v>98.952413357236026</v>
      </c>
    </row>
    <row r="21" spans="1:12">
      <c r="A21" s="41" t="s">
        <v>20</v>
      </c>
      <c r="B21" s="28" t="s">
        <v>90</v>
      </c>
      <c r="C21" s="29"/>
      <c r="D21" s="30">
        <v>5130000</v>
      </c>
      <c r="E21" s="30">
        <v>5146000</v>
      </c>
      <c r="F21" s="30">
        <v>5146000</v>
      </c>
      <c r="G21" s="30">
        <v>5162000</v>
      </c>
      <c r="H21" s="31">
        <f t="shared" si="0"/>
        <v>100.31092110376991</v>
      </c>
      <c r="I21" s="32">
        <v>5340000</v>
      </c>
      <c r="J21" s="33">
        <f t="shared" si="1"/>
        <v>103.44827586206897</v>
      </c>
      <c r="K21" s="32">
        <v>5524000</v>
      </c>
      <c r="L21" s="33">
        <f t="shared" si="2"/>
        <v>103.44569288389513</v>
      </c>
    </row>
    <row r="22" spans="1:12" ht="24">
      <c r="A22" s="40" t="s">
        <v>21</v>
      </c>
      <c r="B22" s="34" t="s">
        <v>91</v>
      </c>
      <c r="C22" s="35" t="s">
        <v>9</v>
      </c>
      <c r="D22" s="36">
        <v>1036800</v>
      </c>
      <c r="E22" s="36">
        <v>62000</v>
      </c>
      <c r="F22" s="36">
        <v>62000</v>
      </c>
      <c r="G22" s="36">
        <v>5100000</v>
      </c>
      <c r="H22" s="37">
        <f>G22/F22*100</f>
        <v>8225.8064516129034</v>
      </c>
      <c r="I22" s="38">
        <v>5278000</v>
      </c>
      <c r="J22" s="39">
        <f t="shared" si="1"/>
        <v>103.49019607843137</v>
      </c>
      <c r="K22" s="38">
        <v>5462000</v>
      </c>
      <c r="L22" s="39">
        <f t="shared" si="2"/>
        <v>103.4861690034104</v>
      </c>
    </row>
    <row r="23" spans="1:12" ht="24">
      <c r="A23" s="40" t="s">
        <v>22</v>
      </c>
      <c r="B23" s="34" t="s">
        <v>92</v>
      </c>
      <c r="C23" s="35" t="s">
        <v>11</v>
      </c>
      <c r="D23" s="36">
        <v>15587607.4</v>
      </c>
      <c r="E23" s="36">
        <v>15603829.449999999</v>
      </c>
      <c r="F23" s="36">
        <v>26541601.210000001</v>
      </c>
      <c r="G23" s="36">
        <v>62000</v>
      </c>
      <c r="H23" s="37">
        <f t="shared" si="0"/>
        <v>0.23359555254202388</v>
      </c>
      <c r="I23" s="38">
        <v>62000</v>
      </c>
      <c r="J23" s="39">
        <f t="shared" si="1"/>
        <v>100</v>
      </c>
      <c r="K23" s="38">
        <v>62000</v>
      </c>
      <c r="L23" s="39">
        <f t="shared" si="2"/>
        <v>100</v>
      </c>
    </row>
    <row r="24" spans="1:12" ht="36">
      <c r="A24" s="24" t="s">
        <v>23</v>
      </c>
      <c r="B24" s="7" t="s">
        <v>93</v>
      </c>
      <c r="C24" s="17"/>
      <c r="D24" s="18">
        <v>14499602.359999999</v>
      </c>
      <c r="E24" s="18">
        <v>2058000</v>
      </c>
      <c r="F24" s="18">
        <v>5100039.29</v>
      </c>
      <c r="G24" s="18">
        <v>22780773.940000001</v>
      </c>
      <c r="H24" s="19">
        <f t="shared" si="0"/>
        <v>446.67840078541826</v>
      </c>
      <c r="I24" s="20">
        <v>22086657.940000001</v>
      </c>
      <c r="J24" s="21">
        <f t="shared" si="1"/>
        <v>96.953062254038585</v>
      </c>
      <c r="K24" s="20">
        <v>22086657.940000001</v>
      </c>
      <c r="L24" s="21">
        <f t="shared" si="2"/>
        <v>100</v>
      </c>
    </row>
    <row r="25" spans="1:12">
      <c r="A25" s="23" t="s">
        <v>24</v>
      </c>
      <c r="B25" s="13" t="s">
        <v>94</v>
      </c>
      <c r="C25" s="8" t="s">
        <v>25</v>
      </c>
      <c r="D25" s="9">
        <v>0</v>
      </c>
      <c r="E25" s="9">
        <v>13545829.449999999</v>
      </c>
      <c r="F25" s="9">
        <v>13659166.84</v>
      </c>
      <c r="G25" s="9">
        <v>7562000</v>
      </c>
      <c r="H25" s="10">
        <f t="shared" si="0"/>
        <v>55.362088248714883</v>
      </c>
      <c r="I25" s="11">
        <v>7562000</v>
      </c>
      <c r="J25" s="12">
        <f t="shared" si="1"/>
        <v>100</v>
      </c>
      <c r="K25" s="11">
        <v>7562000</v>
      </c>
      <c r="L25" s="12">
        <f t="shared" si="2"/>
        <v>100</v>
      </c>
    </row>
    <row r="26" spans="1:12" ht="72">
      <c r="A26" s="23" t="s">
        <v>26</v>
      </c>
      <c r="B26" s="13" t="s">
        <v>95</v>
      </c>
      <c r="C26" s="8" t="s">
        <v>27</v>
      </c>
      <c r="D26" s="9">
        <v>1088005.04</v>
      </c>
      <c r="E26" s="9">
        <v>0</v>
      </c>
      <c r="F26" s="9">
        <v>7782395.0800000001</v>
      </c>
      <c r="G26" s="9">
        <v>15218773.939999999</v>
      </c>
      <c r="H26" s="10">
        <f t="shared" si="0"/>
        <v>195.55385949385649</v>
      </c>
      <c r="I26" s="11">
        <v>14524657.939999999</v>
      </c>
      <c r="J26" s="12">
        <f t="shared" si="1"/>
        <v>95.439080685891312</v>
      </c>
      <c r="K26" s="11">
        <v>14524657.939999999</v>
      </c>
      <c r="L26" s="12">
        <f t="shared" si="2"/>
        <v>100</v>
      </c>
    </row>
    <row r="27" spans="1:12">
      <c r="A27" s="24" t="s">
        <v>28</v>
      </c>
      <c r="B27" s="7" t="s">
        <v>96</v>
      </c>
      <c r="C27" s="17"/>
      <c r="D27" s="18">
        <v>443591423.79000002</v>
      </c>
      <c r="E27" s="18">
        <v>283278703.72000003</v>
      </c>
      <c r="F27" s="18">
        <v>429732107.82999998</v>
      </c>
      <c r="G27" s="18">
        <v>270925610.81999999</v>
      </c>
      <c r="H27" s="19">
        <f t="shared" si="0"/>
        <v>63.045233503282219</v>
      </c>
      <c r="I27" s="20">
        <v>287931626.76999998</v>
      </c>
      <c r="J27" s="21">
        <f t="shared" si="1"/>
        <v>106.27700566902057</v>
      </c>
      <c r="K27" s="20">
        <v>281837735.01999998</v>
      </c>
      <c r="L27" s="21">
        <f t="shared" si="2"/>
        <v>97.883562907499638</v>
      </c>
    </row>
    <row r="28" spans="1:12" ht="24">
      <c r="A28" s="23" t="s">
        <v>29</v>
      </c>
      <c r="B28" s="13" t="s">
        <v>97</v>
      </c>
      <c r="C28" s="8" t="s">
        <v>5</v>
      </c>
      <c r="D28" s="9">
        <v>488250</v>
      </c>
      <c r="E28" s="9">
        <v>2425680</v>
      </c>
      <c r="F28" s="9">
        <v>586000</v>
      </c>
      <c r="G28" s="9">
        <v>600000</v>
      </c>
      <c r="H28" s="10">
        <f t="shared" si="0"/>
        <v>102.3890784982935</v>
      </c>
      <c r="I28" s="11">
        <v>600000</v>
      </c>
      <c r="J28" s="12">
        <f t="shared" si="1"/>
        <v>100</v>
      </c>
      <c r="K28" s="11">
        <v>600000</v>
      </c>
      <c r="L28" s="12">
        <f t="shared" si="2"/>
        <v>100</v>
      </c>
    </row>
    <row r="29" spans="1:12" ht="24">
      <c r="A29" s="23" t="s">
        <v>30</v>
      </c>
      <c r="B29" s="13" t="s">
        <v>98</v>
      </c>
      <c r="C29" s="8" t="s">
        <v>31</v>
      </c>
      <c r="D29" s="9">
        <v>4470956.58</v>
      </c>
      <c r="E29" s="9">
        <v>6609200</v>
      </c>
      <c r="F29" s="9">
        <v>3133991.14</v>
      </c>
      <c r="G29" s="9">
        <v>1254000</v>
      </c>
      <c r="H29" s="10">
        <f t="shared" si="0"/>
        <v>40.012876360588564</v>
      </c>
      <c r="I29" s="11">
        <v>1254000</v>
      </c>
      <c r="J29" s="12">
        <f t="shared" si="1"/>
        <v>100</v>
      </c>
      <c r="K29" s="11">
        <v>1254000</v>
      </c>
      <c r="L29" s="12">
        <f t="shared" si="2"/>
        <v>100</v>
      </c>
    </row>
    <row r="30" spans="1:12">
      <c r="A30" s="23" t="s">
        <v>32</v>
      </c>
      <c r="B30" s="13" t="s">
        <v>99</v>
      </c>
      <c r="C30" s="8" t="s">
        <v>13</v>
      </c>
      <c r="D30" s="9">
        <v>739200</v>
      </c>
      <c r="E30" s="9">
        <v>115392990</v>
      </c>
      <c r="F30" s="9">
        <v>7000466.8899999997</v>
      </c>
      <c r="G30" s="9">
        <v>5549950</v>
      </c>
      <c r="H30" s="10">
        <f t="shared" si="0"/>
        <v>79.279712156455901</v>
      </c>
      <c r="I30" s="11">
        <v>5549950</v>
      </c>
      <c r="J30" s="12">
        <f t="shared" si="1"/>
        <v>100</v>
      </c>
      <c r="K30" s="11">
        <v>5549950</v>
      </c>
      <c r="L30" s="12">
        <f t="shared" si="2"/>
        <v>100</v>
      </c>
    </row>
    <row r="31" spans="1:12">
      <c r="A31" s="23" t="s">
        <v>33</v>
      </c>
      <c r="B31" s="13" t="s">
        <v>100</v>
      </c>
      <c r="C31" s="8" t="s">
        <v>34</v>
      </c>
      <c r="D31" s="9">
        <v>110792877</v>
      </c>
      <c r="E31" s="9">
        <v>143276000</v>
      </c>
      <c r="F31" s="9">
        <v>119675082.78</v>
      </c>
      <c r="G31" s="9">
        <v>100677791</v>
      </c>
      <c r="H31" s="10">
        <f t="shared" si="0"/>
        <v>84.12594222731984</v>
      </c>
      <c r="I31" s="11">
        <v>99794961</v>
      </c>
      <c r="J31" s="12">
        <f t="shared" si="1"/>
        <v>99.123113458061468</v>
      </c>
      <c r="K31" s="11">
        <v>101583691</v>
      </c>
      <c r="L31" s="12">
        <f t="shared" si="2"/>
        <v>101.79240512955359</v>
      </c>
    </row>
    <row r="32" spans="1:12" ht="24">
      <c r="A32" s="23" t="s">
        <v>35</v>
      </c>
      <c r="B32" s="13" t="s">
        <v>101</v>
      </c>
      <c r="C32" s="8" t="s">
        <v>25</v>
      </c>
      <c r="D32" s="9">
        <v>310055000</v>
      </c>
      <c r="E32" s="9">
        <v>15574833.720000001</v>
      </c>
      <c r="F32" s="9">
        <v>282203824.54000002</v>
      </c>
      <c r="G32" s="9">
        <v>146260050</v>
      </c>
      <c r="H32" s="10">
        <f t="shared" si="0"/>
        <v>51.827805749411048</v>
      </c>
      <c r="I32" s="11">
        <v>165000440</v>
      </c>
      <c r="J32" s="12">
        <f t="shared" si="1"/>
        <v>112.81306139304614</v>
      </c>
      <c r="K32" s="11">
        <v>157110000</v>
      </c>
      <c r="L32" s="12">
        <f t="shared" si="2"/>
        <v>95.217927903707405</v>
      </c>
    </row>
    <row r="33" spans="1:12" ht="24">
      <c r="A33" s="23" t="s">
        <v>36</v>
      </c>
      <c r="B33" s="13" t="s">
        <v>102</v>
      </c>
      <c r="C33" s="8" t="s">
        <v>37</v>
      </c>
      <c r="D33" s="9">
        <v>17045140.210000001</v>
      </c>
      <c r="E33" s="9">
        <v>0</v>
      </c>
      <c r="F33" s="9">
        <v>17132742.48</v>
      </c>
      <c r="G33" s="9">
        <v>16583819.82</v>
      </c>
      <c r="H33" s="10">
        <f t="shared" si="0"/>
        <v>96.796060755358994</v>
      </c>
      <c r="I33" s="11">
        <v>15732275.77</v>
      </c>
      <c r="J33" s="12">
        <f t="shared" si="1"/>
        <v>94.865211638557227</v>
      </c>
      <c r="K33" s="11">
        <v>15740094.02</v>
      </c>
      <c r="L33" s="12">
        <f t="shared" si="2"/>
        <v>100.04969560738893</v>
      </c>
    </row>
    <row r="34" spans="1:12" ht="24">
      <c r="A34" s="24" t="s">
        <v>38</v>
      </c>
      <c r="B34" s="7" t="s">
        <v>103</v>
      </c>
      <c r="C34" s="17"/>
      <c r="D34" s="18">
        <v>1149250483.22</v>
      </c>
      <c r="E34" s="18">
        <v>802675030.25</v>
      </c>
      <c r="F34" s="18">
        <v>834763412.70000005</v>
      </c>
      <c r="G34" s="18">
        <v>868270544.73000002</v>
      </c>
      <c r="H34" s="19">
        <f t="shared" si="0"/>
        <v>104.0139674930916</v>
      </c>
      <c r="I34" s="20">
        <v>745934410.65999997</v>
      </c>
      <c r="J34" s="21">
        <f t="shared" si="1"/>
        <v>85.910366899749889</v>
      </c>
      <c r="K34" s="20">
        <v>646488221.59000003</v>
      </c>
      <c r="L34" s="21">
        <f t="shared" si="2"/>
        <v>86.668239506203989</v>
      </c>
    </row>
    <row r="35" spans="1:12">
      <c r="A35" s="23" t="s">
        <v>39</v>
      </c>
      <c r="B35" s="13" t="s">
        <v>104</v>
      </c>
      <c r="C35" s="8" t="s">
        <v>5</v>
      </c>
      <c r="D35" s="9">
        <v>416086406.92000002</v>
      </c>
      <c r="E35" s="9">
        <v>188237948.02000001</v>
      </c>
      <c r="F35" s="9">
        <v>208159363.63</v>
      </c>
      <c r="G35" s="9">
        <v>165749324.00999999</v>
      </c>
      <c r="H35" s="10">
        <f t="shared" si="0"/>
        <v>79.626167720524364</v>
      </c>
      <c r="I35" s="11">
        <v>212892387.12</v>
      </c>
      <c r="J35" s="12">
        <f t="shared" si="1"/>
        <v>128.44238635154602</v>
      </c>
      <c r="K35" s="11">
        <v>35806500</v>
      </c>
      <c r="L35" s="12">
        <f t="shared" si="2"/>
        <v>16.819060786714335</v>
      </c>
    </row>
    <row r="36" spans="1:12">
      <c r="A36" s="23" t="s">
        <v>40</v>
      </c>
      <c r="B36" s="13" t="s">
        <v>105</v>
      </c>
      <c r="C36" s="8" t="s">
        <v>7</v>
      </c>
      <c r="D36" s="9">
        <v>255230530.18000001</v>
      </c>
      <c r="E36" s="9">
        <v>292373743.27999997</v>
      </c>
      <c r="F36" s="9">
        <v>233326684.34</v>
      </c>
      <c r="G36" s="9">
        <v>129914503.27</v>
      </c>
      <c r="H36" s="10">
        <f t="shared" si="0"/>
        <v>55.679230876435291</v>
      </c>
      <c r="I36" s="11">
        <v>149089200</v>
      </c>
      <c r="J36" s="12">
        <f t="shared" si="1"/>
        <v>114.75947353633754</v>
      </c>
      <c r="K36" s="11">
        <v>50739000</v>
      </c>
      <c r="L36" s="12">
        <f t="shared" si="2"/>
        <v>34.032646227895782</v>
      </c>
    </row>
    <row r="37" spans="1:12">
      <c r="A37" s="23" t="s">
        <v>41</v>
      </c>
      <c r="B37" s="13" t="s">
        <v>106</v>
      </c>
      <c r="C37" s="8" t="s">
        <v>9</v>
      </c>
      <c r="D37" s="9">
        <v>477933546.12</v>
      </c>
      <c r="E37" s="9">
        <v>322063338.94999999</v>
      </c>
      <c r="F37" s="9">
        <v>393277364.73000002</v>
      </c>
      <c r="G37" s="9">
        <v>572606717.45000005</v>
      </c>
      <c r="H37" s="10">
        <f t="shared" si="0"/>
        <v>145.59869669669814</v>
      </c>
      <c r="I37" s="11">
        <v>383952823.54000002</v>
      </c>
      <c r="J37" s="12">
        <f t="shared" si="1"/>
        <v>67.053496202395962</v>
      </c>
      <c r="K37" s="11">
        <v>559942721.59000003</v>
      </c>
      <c r="L37" s="12">
        <f t="shared" si="2"/>
        <v>145.83633385669464</v>
      </c>
    </row>
    <row r="38" spans="1:12">
      <c r="A38" s="24" t="s">
        <v>42</v>
      </c>
      <c r="B38" s="7" t="s">
        <v>107</v>
      </c>
      <c r="C38" s="17"/>
      <c r="D38" s="18">
        <v>147112573.80000001</v>
      </c>
      <c r="E38" s="18">
        <v>15208473</v>
      </c>
      <c r="F38" s="18">
        <v>157362388.37</v>
      </c>
      <c r="G38" s="18">
        <v>60100520</v>
      </c>
      <c r="H38" s="19">
        <f t="shared" si="0"/>
        <v>38.192429984405173</v>
      </c>
      <c r="I38" s="20">
        <v>15962220</v>
      </c>
      <c r="J38" s="21">
        <f t="shared" si="1"/>
        <v>26.5592044794288</v>
      </c>
      <c r="K38" s="20">
        <v>10072220</v>
      </c>
      <c r="L38" s="21">
        <f t="shared" si="2"/>
        <v>63.100370750434465</v>
      </c>
    </row>
    <row r="39" spans="1:12" ht="24">
      <c r="A39" s="23" t="s">
        <v>43</v>
      </c>
      <c r="B39" s="13" t="s">
        <v>108</v>
      </c>
      <c r="C39" s="8" t="s">
        <v>7</v>
      </c>
      <c r="D39" s="9">
        <v>0</v>
      </c>
      <c r="E39" s="9">
        <v>0</v>
      </c>
      <c r="F39" s="9">
        <v>141974600</v>
      </c>
      <c r="G39" s="9">
        <v>42968300</v>
      </c>
      <c r="H39" s="10">
        <f t="shared" si="0"/>
        <v>30.264779756378957</v>
      </c>
      <c r="I39" s="11">
        <v>0</v>
      </c>
      <c r="J39" s="12">
        <f t="shared" si="1"/>
        <v>0</v>
      </c>
      <c r="K39" s="11">
        <v>0</v>
      </c>
      <c r="L39" s="12">
        <v>0</v>
      </c>
    </row>
    <row r="40" spans="1:12" ht="24">
      <c r="A40" s="23" t="s">
        <v>44</v>
      </c>
      <c r="B40" s="43">
        <v>602</v>
      </c>
      <c r="C40" s="8" t="s">
        <v>31</v>
      </c>
      <c r="D40" s="9">
        <v>147112573.80000001</v>
      </c>
      <c r="E40" s="9">
        <v>15208473</v>
      </c>
      <c r="F40" s="9">
        <v>15387788.369999999</v>
      </c>
      <c r="G40" s="9">
        <v>17132220</v>
      </c>
      <c r="H40" s="10">
        <f t="shared" si="0"/>
        <v>111.33646751602681</v>
      </c>
      <c r="I40" s="11">
        <v>15962220</v>
      </c>
      <c r="J40" s="12">
        <f t="shared" si="1"/>
        <v>93.170762458105244</v>
      </c>
      <c r="K40" s="11">
        <v>10072220</v>
      </c>
      <c r="L40" s="12">
        <f t="shared" si="2"/>
        <v>63.100370750434465</v>
      </c>
    </row>
    <row r="41" spans="1:12">
      <c r="A41" s="24" t="s">
        <v>45</v>
      </c>
      <c r="B41" s="7" t="s">
        <v>109</v>
      </c>
      <c r="C41" s="17"/>
      <c r="D41" s="18">
        <v>2459397500.02</v>
      </c>
      <c r="E41" s="18">
        <v>2064602172.1300001</v>
      </c>
      <c r="F41" s="18">
        <v>1822262097.0599999</v>
      </c>
      <c r="G41" s="18">
        <v>2401152022.6500001</v>
      </c>
      <c r="H41" s="19">
        <f t="shared" si="0"/>
        <v>131.76765441831716</v>
      </c>
      <c r="I41" s="20">
        <v>1581740086.51</v>
      </c>
      <c r="J41" s="21">
        <f t="shared" si="1"/>
        <v>65.874216692216478</v>
      </c>
      <c r="K41" s="20">
        <v>1597035111.78</v>
      </c>
      <c r="L41" s="21">
        <f t="shared" si="2"/>
        <v>100.96697462499971</v>
      </c>
    </row>
    <row r="42" spans="1:12">
      <c r="A42" s="23" t="s">
        <v>46</v>
      </c>
      <c r="B42" s="13" t="s">
        <v>110</v>
      </c>
      <c r="C42" s="8" t="s">
        <v>5</v>
      </c>
      <c r="D42" s="9">
        <v>532983655.81</v>
      </c>
      <c r="E42" s="9">
        <v>512329601.48000002</v>
      </c>
      <c r="F42" s="9">
        <v>501126552.10000002</v>
      </c>
      <c r="G42" s="9">
        <v>507061764.85000002</v>
      </c>
      <c r="H42" s="10">
        <f t="shared" si="0"/>
        <v>101.18437403189438</v>
      </c>
      <c r="I42" s="11">
        <v>525891275.94</v>
      </c>
      <c r="J42" s="12">
        <f t="shared" si="1"/>
        <v>103.71345512426285</v>
      </c>
      <c r="K42" s="11">
        <v>492967275.94</v>
      </c>
      <c r="L42" s="12">
        <f t="shared" si="2"/>
        <v>93.739390344296879</v>
      </c>
    </row>
    <row r="43" spans="1:12">
      <c r="A43" s="23" t="s">
        <v>47</v>
      </c>
      <c r="B43" s="13" t="s">
        <v>111</v>
      </c>
      <c r="C43" s="8" t="s">
        <v>7</v>
      </c>
      <c r="D43" s="9">
        <v>1791606132.52</v>
      </c>
      <c r="E43" s="9">
        <v>1414134273.53</v>
      </c>
      <c r="F43" s="9">
        <v>1183549880.71</v>
      </c>
      <c r="G43" s="9">
        <v>1727530943.3800001</v>
      </c>
      <c r="H43" s="10">
        <f t="shared" si="0"/>
        <v>145.96181973704995</v>
      </c>
      <c r="I43" s="11">
        <v>897870242.86000001</v>
      </c>
      <c r="J43" s="12">
        <f t="shared" si="1"/>
        <v>51.974191623061309</v>
      </c>
      <c r="K43" s="11">
        <v>946003290.22000003</v>
      </c>
      <c r="L43" s="12">
        <f t="shared" si="2"/>
        <v>105.36080215852583</v>
      </c>
    </row>
    <row r="44" spans="1:12" ht="24">
      <c r="A44" s="23" t="s">
        <v>48</v>
      </c>
      <c r="B44" s="13" t="s">
        <v>112</v>
      </c>
      <c r="C44" s="8" t="s">
        <v>9</v>
      </c>
      <c r="D44" s="9">
        <v>102703794.92</v>
      </c>
      <c r="E44" s="9">
        <v>104289358.3</v>
      </c>
      <c r="F44" s="9">
        <v>104210043.42</v>
      </c>
      <c r="G44" s="9">
        <v>129781683.66</v>
      </c>
      <c r="H44" s="10">
        <f t="shared" si="0"/>
        <v>124.53855636249767</v>
      </c>
      <c r="I44" s="11">
        <v>122050998.95</v>
      </c>
      <c r="J44" s="12">
        <f t="shared" si="1"/>
        <v>94.043316058179116</v>
      </c>
      <c r="K44" s="11">
        <v>122082063.86</v>
      </c>
      <c r="L44" s="12">
        <f t="shared" si="2"/>
        <v>100.02545240126443</v>
      </c>
    </row>
    <row r="45" spans="1:12" ht="48">
      <c r="A45" s="23" t="s">
        <v>49</v>
      </c>
      <c r="B45" s="13" t="s">
        <v>113</v>
      </c>
      <c r="C45" s="8" t="s">
        <v>31</v>
      </c>
      <c r="D45" s="9">
        <v>418625</v>
      </c>
      <c r="E45" s="9">
        <v>1397485</v>
      </c>
      <c r="F45" s="9">
        <v>1401855</v>
      </c>
      <c r="G45" s="9">
        <v>1802895</v>
      </c>
      <c r="H45" s="10">
        <f t="shared" si="0"/>
        <v>128.60780893887028</v>
      </c>
      <c r="I45" s="11">
        <v>1606875</v>
      </c>
      <c r="J45" s="12">
        <f t="shared" si="1"/>
        <v>89.127486625677037</v>
      </c>
      <c r="K45" s="11">
        <v>1578875</v>
      </c>
      <c r="L45" s="12">
        <f t="shared" si="2"/>
        <v>98.257487359004287</v>
      </c>
    </row>
    <row r="46" spans="1:12">
      <c r="A46" s="23" t="s">
        <v>50</v>
      </c>
      <c r="B46" s="13" t="s">
        <v>114</v>
      </c>
      <c r="C46" s="8" t="s">
        <v>15</v>
      </c>
      <c r="D46" s="9">
        <v>14278278.43</v>
      </c>
      <c r="E46" s="9">
        <v>15755801.25</v>
      </c>
      <c r="F46" s="9">
        <v>15448139.58</v>
      </c>
      <c r="G46" s="9">
        <v>17449800</v>
      </c>
      <c r="H46" s="10">
        <f t="shared" si="0"/>
        <v>112.95729113291712</v>
      </c>
      <c r="I46" s="11">
        <v>16717650</v>
      </c>
      <c r="J46" s="12">
        <f t="shared" si="1"/>
        <v>95.804249905443044</v>
      </c>
      <c r="K46" s="11">
        <v>16717650</v>
      </c>
      <c r="L46" s="12">
        <f t="shared" si="2"/>
        <v>100</v>
      </c>
    </row>
    <row r="47" spans="1:12" ht="24">
      <c r="A47" s="23" t="s">
        <v>51</v>
      </c>
      <c r="B47" s="13" t="s">
        <v>115</v>
      </c>
      <c r="C47" s="8" t="s">
        <v>25</v>
      </c>
      <c r="D47" s="9">
        <v>17407013.34</v>
      </c>
      <c r="E47" s="9">
        <v>16695652.57</v>
      </c>
      <c r="F47" s="9">
        <v>16525626.25</v>
      </c>
      <c r="G47" s="9">
        <v>17524935.760000002</v>
      </c>
      <c r="H47" s="10">
        <f t="shared" si="0"/>
        <v>106.04702959441555</v>
      </c>
      <c r="I47" s="11">
        <v>17603043.760000002</v>
      </c>
      <c r="J47" s="12">
        <f t="shared" si="1"/>
        <v>100.44569635557967</v>
      </c>
      <c r="K47" s="11">
        <v>17685956.760000002</v>
      </c>
      <c r="L47" s="12">
        <f t="shared" si="2"/>
        <v>100.47101513312377</v>
      </c>
    </row>
    <row r="48" spans="1:12">
      <c r="A48" s="24" t="s">
        <v>52</v>
      </c>
      <c r="B48" s="7" t="s">
        <v>116</v>
      </c>
      <c r="C48" s="17"/>
      <c r="D48" s="18">
        <v>253883203.18000001</v>
      </c>
      <c r="E48" s="18">
        <v>252092861.46000001</v>
      </c>
      <c r="F48" s="18">
        <v>255348411.16</v>
      </c>
      <c r="G48" s="18">
        <v>261961116.19999999</v>
      </c>
      <c r="H48" s="19">
        <f t="shared" si="0"/>
        <v>102.58967933654246</v>
      </c>
      <c r="I48" s="20">
        <v>266956055.47</v>
      </c>
      <c r="J48" s="21">
        <f t="shared" si="1"/>
        <v>101.90674835351767</v>
      </c>
      <c r="K48" s="20">
        <v>261263020.27000001</v>
      </c>
      <c r="L48" s="21">
        <f t="shared" si="2"/>
        <v>97.867426086298408</v>
      </c>
    </row>
    <row r="49" spans="1:12">
      <c r="A49" s="23" t="s">
        <v>53</v>
      </c>
      <c r="B49" s="13" t="s">
        <v>117</v>
      </c>
      <c r="C49" s="8" t="s">
        <v>5</v>
      </c>
      <c r="D49" s="9">
        <v>245096873.18000001</v>
      </c>
      <c r="E49" s="9">
        <v>243006343.90000001</v>
      </c>
      <c r="F49" s="9">
        <v>246179252.22999999</v>
      </c>
      <c r="G49" s="9">
        <v>252352413.75999999</v>
      </c>
      <c r="H49" s="10">
        <f t="shared" si="0"/>
        <v>102.50758805792152</v>
      </c>
      <c r="I49" s="11">
        <v>257628353.03</v>
      </c>
      <c r="J49" s="12">
        <f t="shared" si="1"/>
        <v>102.09070291478079</v>
      </c>
      <c r="K49" s="11">
        <v>251935317.83000001</v>
      </c>
      <c r="L49" s="12">
        <f t="shared" si="2"/>
        <v>97.790214029999618</v>
      </c>
    </row>
    <row r="50" spans="1:12" ht="24">
      <c r="A50" s="23" t="s">
        <v>54</v>
      </c>
      <c r="B50" s="13" t="s">
        <v>118</v>
      </c>
      <c r="C50" s="8" t="s">
        <v>11</v>
      </c>
      <c r="D50" s="9">
        <v>8786330</v>
      </c>
      <c r="E50" s="9">
        <v>9086517.5600000005</v>
      </c>
      <c r="F50" s="9">
        <v>9169158.9299999997</v>
      </c>
      <c r="G50" s="9">
        <v>9608702.4399999995</v>
      </c>
      <c r="H50" s="10">
        <f t="shared" si="0"/>
        <v>104.79371677768485</v>
      </c>
      <c r="I50" s="11">
        <v>9327702.4399999995</v>
      </c>
      <c r="J50" s="12">
        <f t="shared" si="1"/>
        <v>97.075567676752826</v>
      </c>
      <c r="K50" s="11">
        <v>9327702.4399999995</v>
      </c>
      <c r="L50" s="12">
        <f t="shared" si="2"/>
        <v>100</v>
      </c>
    </row>
    <row r="51" spans="1:12">
      <c r="A51" s="24" t="s">
        <v>55</v>
      </c>
      <c r="B51" s="7" t="s">
        <v>119</v>
      </c>
      <c r="C51" s="17"/>
      <c r="D51" s="18">
        <v>136314496.52000001</v>
      </c>
      <c r="E51" s="18">
        <v>124396028.06999999</v>
      </c>
      <c r="F51" s="18">
        <v>118581999.47</v>
      </c>
      <c r="G51" s="18">
        <v>144631653.27000001</v>
      </c>
      <c r="H51" s="19">
        <f t="shared" si="0"/>
        <v>121.96762908066017</v>
      </c>
      <c r="I51" s="20">
        <v>130655303.48</v>
      </c>
      <c r="J51" s="21">
        <f t="shared" si="1"/>
        <v>90.33658989992405</v>
      </c>
      <c r="K51" s="20">
        <v>114183179.81</v>
      </c>
      <c r="L51" s="21">
        <f t="shared" si="2"/>
        <v>87.392686533752936</v>
      </c>
    </row>
    <row r="52" spans="1:12">
      <c r="A52" s="23" t="s">
        <v>56</v>
      </c>
      <c r="B52" s="13" t="s">
        <v>120</v>
      </c>
      <c r="C52" s="8" t="s">
        <v>5</v>
      </c>
      <c r="D52" s="9">
        <v>14668229.050000001</v>
      </c>
      <c r="E52" s="9">
        <v>15588000</v>
      </c>
      <c r="F52" s="9">
        <v>15588000</v>
      </c>
      <c r="G52" s="9">
        <v>15400000</v>
      </c>
      <c r="H52" s="10">
        <f t="shared" si="0"/>
        <v>98.793944059532976</v>
      </c>
      <c r="I52" s="11">
        <v>15400000</v>
      </c>
      <c r="J52" s="12">
        <f t="shared" si="1"/>
        <v>100</v>
      </c>
      <c r="K52" s="11">
        <v>15400000</v>
      </c>
      <c r="L52" s="12">
        <f t="shared" si="2"/>
        <v>100</v>
      </c>
    </row>
    <row r="53" spans="1:12" ht="24">
      <c r="A53" s="23" t="s">
        <v>57</v>
      </c>
      <c r="B53" s="13" t="s">
        <v>121</v>
      </c>
      <c r="C53" s="8" t="s">
        <v>9</v>
      </c>
      <c r="D53" s="9">
        <v>50399226.57</v>
      </c>
      <c r="E53" s="9">
        <v>50341136.979999997</v>
      </c>
      <c r="F53" s="9">
        <v>49134346.299999997</v>
      </c>
      <c r="G53" s="9">
        <v>51602801.469999999</v>
      </c>
      <c r="H53" s="10">
        <f t="shared" si="0"/>
        <v>105.0238893073459</v>
      </c>
      <c r="I53" s="11">
        <v>53114303.479999997</v>
      </c>
      <c r="J53" s="12">
        <f t="shared" si="1"/>
        <v>102.92910843392626</v>
      </c>
      <c r="K53" s="11">
        <v>55097179.810000002</v>
      </c>
      <c r="L53" s="12">
        <f t="shared" si="2"/>
        <v>103.73322476260401</v>
      </c>
    </row>
    <row r="54" spans="1:12">
      <c r="A54" s="23" t="s">
        <v>58</v>
      </c>
      <c r="B54" s="13" t="s">
        <v>122</v>
      </c>
      <c r="C54" s="8" t="s">
        <v>11</v>
      </c>
      <c r="D54" s="9">
        <v>71247040.900000006</v>
      </c>
      <c r="E54" s="9">
        <v>58466891.090000004</v>
      </c>
      <c r="F54" s="9">
        <v>53859653.170000002</v>
      </c>
      <c r="G54" s="9">
        <v>77628851.799999997</v>
      </c>
      <c r="H54" s="10">
        <f t="shared" si="0"/>
        <v>144.13173355382747</v>
      </c>
      <c r="I54" s="11">
        <v>62141000</v>
      </c>
      <c r="J54" s="12">
        <f t="shared" si="1"/>
        <v>80.048845962706878</v>
      </c>
      <c r="K54" s="11">
        <v>43686000</v>
      </c>
      <c r="L54" s="12">
        <f t="shared" si="2"/>
        <v>70.301411306544793</v>
      </c>
    </row>
    <row r="55" spans="1:12">
      <c r="A55" s="24" t="s">
        <v>59</v>
      </c>
      <c r="B55" s="7" t="s">
        <v>123</v>
      </c>
      <c r="C55" s="17"/>
      <c r="D55" s="18">
        <v>98435522.230000004</v>
      </c>
      <c r="E55" s="18">
        <v>96672413.390000001</v>
      </c>
      <c r="F55" s="18">
        <v>95126331.439999998</v>
      </c>
      <c r="G55" s="18">
        <v>117089571.73</v>
      </c>
      <c r="H55" s="19">
        <f t="shared" si="0"/>
        <v>123.08849711486363</v>
      </c>
      <c r="I55" s="20">
        <v>113409467.55</v>
      </c>
      <c r="J55" s="21">
        <f t="shared" si="1"/>
        <v>96.857017985780956</v>
      </c>
      <c r="K55" s="20">
        <v>114036167.55</v>
      </c>
      <c r="L55" s="21">
        <f t="shared" si="2"/>
        <v>100.55259936717691</v>
      </c>
    </row>
    <row r="56" spans="1:12">
      <c r="A56" s="23" t="s">
        <v>60</v>
      </c>
      <c r="B56" s="13" t="s">
        <v>124</v>
      </c>
      <c r="C56" s="8" t="s">
        <v>5</v>
      </c>
      <c r="D56" s="9">
        <v>33036356.27</v>
      </c>
      <c r="E56" s="9">
        <v>30786197.850000001</v>
      </c>
      <c r="F56" s="9">
        <v>30780197.850000001</v>
      </c>
      <c r="G56" s="9">
        <v>45175000</v>
      </c>
      <c r="H56" s="10">
        <f t="shared" si="0"/>
        <v>146.76643802015064</v>
      </c>
      <c r="I56" s="11">
        <v>45175000</v>
      </c>
      <c r="J56" s="12">
        <f t="shared" si="1"/>
        <v>100</v>
      </c>
      <c r="K56" s="11">
        <v>45175000</v>
      </c>
      <c r="L56" s="12">
        <f t="shared" si="2"/>
        <v>100</v>
      </c>
    </row>
    <row r="57" spans="1:12">
      <c r="A57" s="23" t="s">
        <v>61</v>
      </c>
      <c r="B57" s="13" t="s">
        <v>125</v>
      </c>
      <c r="C57" s="8" t="s">
        <v>7</v>
      </c>
      <c r="D57" s="9">
        <v>57000719.689999998</v>
      </c>
      <c r="E57" s="9">
        <v>56814440.890000001</v>
      </c>
      <c r="F57" s="9">
        <v>55471133.850000001</v>
      </c>
      <c r="G57" s="9">
        <v>62857825.729999997</v>
      </c>
      <c r="H57" s="10">
        <f t="shared" si="0"/>
        <v>113.31628068028034</v>
      </c>
      <c r="I57" s="11">
        <v>59222581.549999997</v>
      </c>
      <c r="J57" s="12">
        <f t="shared" si="1"/>
        <v>94.21671981526238</v>
      </c>
      <c r="K57" s="11">
        <v>59837581.549999997</v>
      </c>
      <c r="L57" s="12">
        <f t="shared" si="2"/>
        <v>101.03845523768796</v>
      </c>
    </row>
    <row r="58" spans="1:12" ht="36">
      <c r="A58" s="23" t="s">
        <v>62</v>
      </c>
      <c r="B58" s="13" t="s">
        <v>126</v>
      </c>
      <c r="C58" s="8" t="s">
        <v>31</v>
      </c>
      <c r="D58" s="9">
        <v>8398446.2699999996</v>
      </c>
      <c r="E58" s="9">
        <v>9071774.6500000004</v>
      </c>
      <c r="F58" s="9">
        <v>8874999.7400000002</v>
      </c>
      <c r="G58" s="9">
        <v>9056746</v>
      </c>
      <c r="H58" s="10">
        <f t="shared" si="0"/>
        <v>102.0478452430918</v>
      </c>
      <c r="I58" s="11">
        <v>9011886</v>
      </c>
      <c r="J58" s="12">
        <f t="shared" si="1"/>
        <v>99.504678611942964</v>
      </c>
      <c r="K58" s="11">
        <v>9023586</v>
      </c>
      <c r="L58" s="12">
        <f t="shared" si="2"/>
        <v>100.12982853977515</v>
      </c>
    </row>
    <row r="59" spans="1:12" ht="24">
      <c r="A59" s="24" t="s">
        <v>63</v>
      </c>
      <c r="B59" s="7" t="s">
        <v>127</v>
      </c>
      <c r="C59" s="17"/>
      <c r="D59" s="18">
        <v>20323007.09</v>
      </c>
      <c r="E59" s="18">
        <v>20069068.350000001</v>
      </c>
      <c r="F59" s="18">
        <v>19519397.940000001</v>
      </c>
      <c r="G59" s="18">
        <v>20392082.129999999</v>
      </c>
      <c r="H59" s="19">
        <f t="shared" si="0"/>
        <v>104.47085608215228</v>
      </c>
      <c r="I59" s="20">
        <v>20392682.129999999</v>
      </c>
      <c r="J59" s="21">
        <f t="shared" si="1"/>
        <v>100.00294231847526</v>
      </c>
      <c r="K59" s="20">
        <v>20392082.129999999</v>
      </c>
      <c r="L59" s="21">
        <f t="shared" si="2"/>
        <v>99.997057768094578</v>
      </c>
    </row>
    <row r="60" spans="1:12" ht="24">
      <c r="A60" s="23" t="s">
        <v>64</v>
      </c>
      <c r="B60" s="13" t="s">
        <v>128</v>
      </c>
      <c r="C60" s="8" t="s">
        <v>5</v>
      </c>
      <c r="D60" s="9">
        <v>11589342.6</v>
      </c>
      <c r="E60" s="9">
        <v>12522772.9</v>
      </c>
      <c r="F60" s="9">
        <v>11651002.9</v>
      </c>
      <c r="G60" s="9">
        <v>12365028.74</v>
      </c>
      <c r="H60" s="10">
        <f t="shared" si="0"/>
        <v>106.12844959466965</v>
      </c>
      <c r="I60" s="11">
        <v>12365628.74</v>
      </c>
      <c r="J60" s="12">
        <f t="shared" si="1"/>
        <v>100.00485239470621</v>
      </c>
      <c r="K60" s="11">
        <v>12365028.74</v>
      </c>
      <c r="L60" s="12">
        <f t="shared" si="2"/>
        <v>99.995147840739719</v>
      </c>
    </row>
    <row r="61" spans="1:12" ht="24">
      <c r="A61" s="23" t="s">
        <v>65</v>
      </c>
      <c r="B61" s="13" t="s">
        <v>129</v>
      </c>
      <c r="C61" s="8" t="s">
        <v>7</v>
      </c>
      <c r="D61" s="9">
        <v>6829710.75</v>
      </c>
      <c r="E61" s="9">
        <v>5830000</v>
      </c>
      <c r="F61" s="9">
        <v>5479299.4400000004</v>
      </c>
      <c r="G61" s="9">
        <v>6090400</v>
      </c>
      <c r="H61" s="10">
        <f t="shared" si="0"/>
        <v>111.15289585268586</v>
      </c>
      <c r="I61" s="11">
        <v>6090400</v>
      </c>
      <c r="J61" s="12">
        <f t="shared" si="1"/>
        <v>100</v>
      </c>
      <c r="K61" s="11">
        <v>6090400</v>
      </c>
      <c r="L61" s="12">
        <f t="shared" si="2"/>
        <v>100</v>
      </c>
    </row>
    <row r="62" spans="1:12" ht="36">
      <c r="A62" s="23" t="s">
        <v>66</v>
      </c>
      <c r="B62" s="13" t="s">
        <v>130</v>
      </c>
      <c r="C62" s="8" t="s">
        <v>11</v>
      </c>
      <c r="D62" s="9">
        <v>1903953.74</v>
      </c>
      <c r="E62" s="9">
        <v>1716295.45</v>
      </c>
      <c r="F62" s="9">
        <v>2389095.6</v>
      </c>
      <c r="G62" s="9">
        <v>1936653.39</v>
      </c>
      <c r="H62" s="10">
        <f t="shared" si="0"/>
        <v>81.062197343630785</v>
      </c>
      <c r="I62" s="11">
        <v>1936653.39</v>
      </c>
      <c r="J62" s="12">
        <f>I62/G62*100</f>
        <v>100</v>
      </c>
      <c r="K62" s="11">
        <v>1936653.39</v>
      </c>
      <c r="L62" s="12">
        <f t="shared" si="2"/>
        <v>100</v>
      </c>
    </row>
    <row r="63" spans="1:12" ht="36">
      <c r="A63" s="24" t="s">
        <v>67</v>
      </c>
      <c r="B63" s="22">
        <v>1300</v>
      </c>
      <c r="C63" s="17"/>
      <c r="D63" s="18">
        <v>10294173.289999999</v>
      </c>
      <c r="E63" s="18">
        <v>27850728.469999999</v>
      </c>
      <c r="F63" s="18">
        <v>7441983.1100000003</v>
      </c>
      <c r="G63" s="18">
        <v>10778300</v>
      </c>
      <c r="H63" s="19">
        <f t="shared" si="0"/>
        <v>144.83101937596308</v>
      </c>
      <c r="I63" s="20">
        <v>25214145.359999999</v>
      </c>
      <c r="J63" s="21">
        <f t="shared" si="1"/>
        <v>233.93434363489604</v>
      </c>
      <c r="K63" s="20">
        <v>25726713.539999999</v>
      </c>
      <c r="L63" s="21">
        <f t="shared" si="2"/>
        <v>102.0328596217786</v>
      </c>
    </row>
    <row r="64" spans="1:12" ht="48">
      <c r="A64" s="23" t="s">
        <v>68</v>
      </c>
      <c r="B64" s="14" t="s">
        <v>131</v>
      </c>
      <c r="C64" s="8" t="s">
        <v>5</v>
      </c>
      <c r="D64" s="9">
        <v>10294173.289999999</v>
      </c>
      <c r="E64" s="9">
        <v>27850728.469999999</v>
      </c>
      <c r="F64" s="9">
        <v>7441983.1100000003</v>
      </c>
      <c r="G64" s="9">
        <v>10778300</v>
      </c>
      <c r="H64" s="10">
        <f t="shared" si="0"/>
        <v>144.83101937596308</v>
      </c>
      <c r="I64" s="11">
        <v>25214145.359999999</v>
      </c>
      <c r="J64" s="11">
        <f>I64/G64*100</f>
        <v>233.93434363489604</v>
      </c>
      <c r="K64" s="11">
        <v>25726713.539999999</v>
      </c>
      <c r="L64" s="11">
        <f>K64/I64*100</f>
        <v>102.0328596217786</v>
      </c>
    </row>
    <row r="65" spans="1:12" ht="18">
      <c r="A65" s="6" t="s">
        <v>69</v>
      </c>
      <c r="B65" s="15"/>
      <c r="C65" s="15"/>
      <c r="D65" s="16">
        <f>SUM(D13:D64)</f>
        <v>10478268685.120003</v>
      </c>
      <c r="E65" s="16">
        <f t="shared" ref="E65:L65" si="3">SUM(E13:E64)</f>
        <v>8430445560.000001</v>
      </c>
      <c r="F65" s="16">
        <f t="shared" si="3"/>
        <v>8540439432.0799999</v>
      </c>
      <c r="G65" s="16">
        <f t="shared" si="3"/>
        <v>9541860999.9999981</v>
      </c>
      <c r="H65" s="16">
        <f t="shared" si="3"/>
        <v>21170.376460507639</v>
      </c>
      <c r="I65" s="16">
        <f t="shared" si="3"/>
        <v>7426418939.9999971</v>
      </c>
      <c r="J65" s="16">
        <f t="shared" si="3"/>
        <v>5020.7279498402331</v>
      </c>
      <c r="K65" s="16">
        <f t="shared" si="3"/>
        <v>7192418020.000001</v>
      </c>
      <c r="L65" s="16">
        <f t="shared" si="3"/>
        <v>4774.0064191170477</v>
      </c>
    </row>
    <row r="66" spans="1:12">
      <c r="A66" s="5"/>
      <c r="B66" s="1"/>
      <c r="C66" s="1"/>
      <c r="E66" s="1"/>
      <c r="F66" s="1"/>
      <c r="G66" s="1"/>
      <c r="H66" s="1"/>
      <c r="I66" s="1"/>
      <c r="J66" s="1"/>
      <c r="K66" s="1"/>
      <c r="L66" s="1"/>
    </row>
    <row r="70" spans="1:12">
      <c r="G70"/>
      <c r="H70"/>
      <c r="I70"/>
      <c r="J70"/>
      <c r="K70"/>
      <c r="L70"/>
    </row>
    <row r="71" spans="1:12">
      <c r="G71"/>
      <c r="H71"/>
      <c r="I71"/>
      <c r="J71"/>
      <c r="K71"/>
      <c r="L71"/>
    </row>
    <row r="72" spans="1:12">
      <c r="G72"/>
      <c r="H72"/>
      <c r="I72"/>
      <c r="J72"/>
      <c r="K72"/>
      <c r="L72"/>
    </row>
    <row r="73" spans="1:12">
      <c r="G73"/>
      <c r="H73"/>
      <c r="I73"/>
      <c r="J73"/>
      <c r="K73"/>
      <c r="L73"/>
    </row>
    <row r="74" spans="1:12">
      <c r="G74"/>
      <c r="H74"/>
      <c r="I74"/>
      <c r="J74"/>
      <c r="K74"/>
      <c r="L74"/>
    </row>
    <row r="75" spans="1:12">
      <c r="G75"/>
      <c r="H75"/>
      <c r="I75"/>
      <c r="J75"/>
      <c r="K75"/>
      <c r="L75"/>
    </row>
    <row r="76" spans="1:12">
      <c r="G76"/>
      <c r="H76"/>
      <c r="I76"/>
      <c r="J76"/>
      <c r="K76"/>
      <c r="L76"/>
    </row>
    <row r="77" spans="1:12">
      <c r="G77"/>
      <c r="H77"/>
      <c r="I77"/>
      <c r="J77"/>
      <c r="K77"/>
      <c r="L77"/>
    </row>
    <row r="78" spans="1:12">
      <c r="G78"/>
      <c r="H78"/>
      <c r="I78"/>
      <c r="J78"/>
      <c r="K78"/>
      <c r="L78"/>
    </row>
    <row r="79" spans="1:12">
      <c r="G79"/>
      <c r="H79"/>
      <c r="I79"/>
      <c r="J79"/>
      <c r="K79"/>
      <c r="L79"/>
    </row>
    <row r="80" spans="1:12">
      <c r="G80"/>
      <c r="H80"/>
      <c r="I80"/>
      <c r="J80"/>
      <c r="K80"/>
      <c r="L80"/>
    </row>
    <row r="81" spans="7:12">
      <c r="G81"/>
      <c r="H81"/>
      <c r="I81"/>
      <c r="J81"/>
      <c r="K81"/>
      <c r="L81"/>
    </row>
    <row r="82" spans="7:12">
      <c r="G82"/>
      <c r="H82"/>
      <c r="I82"/>
      <c r="J82"/>
      <c r="K82"/>
      <c r="L82"/>
    </row>
    <row r="83" spans="7:12">
      <c r="G83"/>
      <c r="H83"/>
      <c r="I83"/>
      <c r="J83"/>
      <c r="K83"/>
      <c r="L83"/>
    </row>
    <row r="84" spans="7:12">
      <c r="G84"/>
      <c r="H84"/>
      <c r="I84"/>
      <c r="J84"/>
      <c r="K84"/>
      <c r="L84"/>
    </row>
  </sheetData>
  <sheetProtection selectLockedCells="1" selectUnlockedCells="1"/>
  <mergeCells count="11">
    <mergeCell ref="A4:L6"/>
    <mergeCell ref="I9:L10"/>
    <mergeCell ref="B9:B11"/>
    <mergeCell ref="A9:A11"/>
    <mergeCell ref="A8:L8"/>
    <mergeCell ref="C9:C11"/>
    <mergeCell ref="D9:D11"/>
    <mergeCell ref="E9:E11"/>
    <mergeCell ref="G9:G11"/>
    <mergeCell ref="F9:F11"/>
    <mergeCell ref="H9:H11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РзПз</vt:lpstr>
      <vt:lpstr>РзПз!Заголовки_для_печати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2021-11-09T12:59:22Z</cp:lastPrinted>
  <dcterms:created xsi:type="dcterms:W3CDTF">2021-04-12T14:52:46Z</dcterms:created>
  <dcterms:modified xsi:type="dcterms:W3CDTF">2021-12-02T06:51:27Z</dcterms:modified>
</cp:coreProperties>
</file>