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05" windowHeight="11460" activeTab="0"/>
  </bookViews>
  <sheets>
    <sheet name="Бюджетники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<sst xmlns="http://schemas.openxmlformats.org/spreadsheetml/2006/main" count="35" uniqueCount="35">
  <si>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Исполнитель:</t>
  </si>
  <si>
    <t>Информация о численности работников муниципальных учреждений (организаций)</t>
  </si>
  <si>
    <t>статья 211 + 213</t>
  </si>
  <si>
    <t>Тип учреждения</t>
  </si>
  <si>
    <r>
      <t>Плановая численность работников муниципальных учреждений (</t>
    </r>
    <r>
      <rPr>
        <b/>
        <sz val="12"/>
        <rFont val="Times New Roman"/>
        <family val="1"/>
      </rPr>
      <t>штатных единиц</t>
    </r>
    <r>
      <rPr>
        <sz val="12"/>
        <rFont val="Times New Roman"/>
        <family val="1"/>
      </rPr>
      <t>)</t>
    </r>
  </si>
  <si>
    <t>% исполнения</t>
  </si>
  <si>
    <t>Детские дошкольные учреждения</t>
  </si>
  <si>
    <t>Общеобразовательные учреждения (школы)</t>
  </si>
  <si>
    <t>Школа-интернат</t>
  </si>
  <si>
    <t>Кадетская школа-интернат</t>
  </si>
  <si>
    <t>Учреждения по внешкольной работе с детьми</t>
  </si>
  <si>
    <t>Учебно-методический кабинет</t>
  </si>
  <si>
    <t>Дома культуры</t>
  </si>
  <si>
    <t>Музеи</t>
  </si>
  <si>
    <t>Библиотеки</t>
  </si>
  <si>
    <t>Центр по обеспечению хозяйственной деятельности учреждений</t>
  </si>
  <si>
    <t>Учреждение статистики и налогового мониторинга</t>
  </si>
  <si>
    <t>Единая диспетчерская служба</t>
  </si>
  <si>
    <t>Многофункциональный центр предоставления государственных и муниципальных услуг</t>
  </si>
  <si>
    <t>Центр поддержки малого и среднего предпринимательства</t>
  </si>
  <si>
    <t>Итого по работникам муниципальных учреждений бюджетной сферы:</t>
  </si>
  <si>
    <t>О погребении и похоронном деле в РМР МО</t>
  </si>
  <si>
    <t>Центр содействия развития семьи и семейных форм устройства</t>
  </si>
  <si>
    <t xml:space="preserve">Без учета предпринимательской деятельности </t>
  </si>
  <si>
    <t>Центр молодежных программ</t>
  </si>
  <si>
    <t>Централизованная бухгалтерия</t>
  </si>
  <si>
    <t>Центр закупок</t>
  </si>
  <si>
    <t>Фонд заработной платы с начислениями                       (тысяч рублей)</t>
  </si>
  <si>
    <t>Спорткомитет</t>
  </si>
  <si>
    <t>Комитет по культуре</t>
  </si>
  <si>
    <t xml:space="preserve">телефон: 8 (496-27) </t>
  </si>
  <si>
    <t>план на 2016 год</t>
  </si>
  <si>
    <t>и затратах на их содержание за 9 месяцев  2016 года</t>
  </si>
  <si>
    <t>исполнено за 9 месяцев 2016 года</t>
  </si>
  <si>
    <r>
      <t xml:space="preserve">Фактически занято </t>
    </r>
    <r>
      <rPr>
        <b/>
        <sz val="12"/>
        <rFont val="Times New Roman"/>
        <family val="1"/>
      </rPr>
      <t xml:space="preserve">штатных единиц </t>
    </r>
    <r>
      <rPr>
        <sz val="12"/>
        <rFont val="Times New Roman"/>
        <family val="1"/>
      </rPr>
      <t>на 01.10.2016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</si>
</sst>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172" fontId="2" fillId="35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3" fillId="36" borderId="11" xfId="0" applyFont="1" applyFill="1" applyBorder="1" applyAlignment="1">
      <alignment vertical="center" wrapText="1"/>
    </xf>
    <xf numFmtId="3" fontId="3" fillId="36" borderId="11" xfId="0" applyNumberFormat="1" applyFont="1" applyFill="1" applyBorder="1" applyAlignment="1">
      <alignment vertical="center"/>
    </xf>
    <xf numFmtId="172" fontId="3" fillId="36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20">
      <selection activeCell="I33" sqref="I33"/>
    </sheetView>
  </sheetViews>
  <sheetFormatPr defaultColWidth="9.140625" defaultRowHeight="15"/>
  <cols>
    <col min="1" max="1" width="31.7109375" style="26" customWidth="1"/>
    <col min="2" max="2" width="10.421875" style="10" customWidth="1"/>
    <col min="3" max="3" width="11.8515625" style="9" customWidth="1"/>
    <col min="4" max="4" width="13.57421875" style="9" customWidth="1"/>
    <col min="5" max="5" width="13.28125" style="9" customWidth="1"/>
    <col min="6" max="6" width="9.8515625" style="9" customWidth="1"/>
    <col min="7" max="7" width="10.140625" style="9" bestFit="1" customWidth="1"/>
    <col min="8" max="8" width="10.140625" style="10" bestFit="1" customWidth="1"/>
    <col min="9" max="9" width="16.140625" style="10" customWidth="1"/>
    <col min="10" max="16384" width="9.140625" style="9" customWidth="1"/>
  </cols>
  <sheetData>
    <row r="1" spans="1:6" ht="15.75">
      <c r="A1" s="8" t="s">
        <v>1</v>
      </c>
      <c r="B1" s="8"/>
      <c r="C1" s="8"/>
      <c r="D1" s="8"/>
      <c r="E1" s="8"/>
      <c r="F1" s="8"/>
    </row>
    <row r="2" spans="1:6" ht="15.75">
      <c r="A2" s="8" t="s">
        <v>32</v>
      </c>
      <c r="B2" s="8"/>
      <c r="C2" s="8"/>
      <c r="D2" s="8"/>
      <c r="E2" s="8"/>
      <c r="F2" s="8"/>
    </row>
    <row r="3" spans="1:6" ht="15.75">
      <c r="A3" s="11"/>
      <c r="B3" s="11"/>
      <c r="C3" s="11"/>
      <c r="D3" s="11"/>
      <c r="E3" s="11"/>
      <c r="F3" s="11"/>
    </row>
    <row r="4" spans="1:5" ht="18.75" customHeight="1">
      <c r="A4" s="5" t="s">
        <v>23</v>
      </c>
      <c r="B4" s="5"/>
      <c r="C4" s="5"/>
      <c r="D4" s="12"/>
      <c r="E4" s="12"/>
    </row>
    <row r="5" spans="1:5" ht="31.5" customHeight="1">
      <c r="A5" s="13"/>
      <c r="B5" s="2"/>
      <c r="D5" s="14" t="s">
        <v>2</v>
      </c>
      <c r="E5" s="14"/>
    </row>
    <row r="6" spans="1:9" s="1" customFormat="1" ht="110.25" customHeight="1">
      <c r="A6" s="6" t="s">
        <v>3</v>
      </c>
      <c r="B6" s="7" t="s">
        <v>4</v>
      </c>
      <c r="C6" s="6" t="s">
        <v>34</v>
      </c>
      <c r="D6" s="6" t="s">
        <v>27</v>
      </c>
      <c r="E6" s="6"/>
      <c r="F6" s="6" t="s">
        <v>5</v>
      </c>
      <c r="H6" s="3"/>
      <c r="I6" s="3"/>
    </row>
    <row r="7" spans="1:9" s="1" customFormat="1" ht="47.25">
      <c r="A7" s="6"/>
      <c r="B7" s="7"/>
      <c r="C7" s="6"/>
      <c r="D7" s="4" t="s">
        <v>31</v>
      </c>
      <c r="E7" s="4" t="s">
        <v>33</v>
      </c>
      <c r="F7" s="6"/>
      <c r="H7" s="3"/>
      <c r="I7" s="3"/>
    </row>
    <row r="8" spans="1:6" ht="15.75">
      <c r="A8" s="15">
        <v>1</v>
      </c>
      <c r="B8" s="16">
        <f>A8+1</f>
        <v>2</v>
      </c>
      <c r="C8" s="17">
        <f>B8+1</f>
        <v>3</v>
      </c>
      <c r="D8" s="17">
        <f>C8+1</f>
        <v>4</v>
      </c>
      <c r="E8" s="17">
        <f>D8+1</f>
        <v>5</v>
      </c>
      <c r="F8" s="17">
        <f>E8+1</f>
        <v>6</v>
      </c>
    </row>
    <row r="9" spans="1:7" ht="31.5">
      <c r="A9" s="18" t="s">
        <v>6</v>
      </c>
      <c r="B9" s="19">
        <v>1005.1</v>
      </c>
      <c r="C9" s="19">
        <v>981.2</v>
      </c>
      <c r="D9" s="19">
        <v>364116.1</v>
      </c>
      <c r="E9" s="19">
        <v>228652.9</v>
      </c>
      <c r="F9" s="20">
        <f>E9/D9</f>
        <v>0.6279670138178455</v>
      </c>
      <c r="G9" s="10"/>
    </row>
    <row r="10" spans="1:7" ht="31.5">
      <c r="A10" s="18" t="s">
        <v>7</v>
      </c>
      <c r="B10" s="19">
        <v>1095.6</v>
      </c>
      <c r="C10" s="19">
        <v>1093.6</v>
      </c>
      <c r="D10" s="21">
        <v>444836.7</v>
      </c>
      <c r="E10" s="21">
        <v>308252.8</v>
      </c>
      <c r="F10" s="20">
        <f>E10/D10</f>
        <v>0.6929572132874827</v>
      </c>
      <c r="G10" s="10"/>
    </row>
    <row r="11" spans="1:7" ht="47.25">
      <c r="A11" s="18" t="s">
        <v>22</v>
      </c>
      <c r="B11" s="19">
        <v>54.2</v>
      </c>
      <c r="C11" s="19">
        <v>45.9</v>
      </c>
      <c r="D11" s="19">
        <v>19859.1</v>
      </c>
      <c r="E11" s="19">
        <v>13686.6</v>
      </c>
      <c r="F11" s="20">
        <f>E11/D11</f>
        <v>0.689185310512561</v>
      </c>
      <c r="G11" s="10"/>
    </row>
    <row r="12" spans="1:7" ht="15.75">
      <c r="A12" s="18" t="s">
        <v>8</v>
      </c>
      <c r="B12" s="19">
        <v>113.8</v>
      </c>
      <c r="C12" s="19">
        <v>95.9</v>
      </c>
      <c r="D12" s="19">
        <v>47069.4</v>
      </c>
      <c r="E12" s="19">
        <v>29687.7</v>
      </c>
      <c r="F12" s="20">
        <f>E12/D12</f>
        <v>0.6307218702596591</v>
      </c>
      <c r="G12" s="10"/>
    </row>
    <row r="13" spans="1:7" ht="15.75">
      <c r="A13" s="18" t="s">
        <v>9</v>
      </c>
      <c r="B13" s="22">
        <v>66.3</v>
      </c>
      <c r="C13" s="22">
        <v>61.1</v>
      </c>
      <c r="D13" s="21">
        <v>30000</v>
      </c>
      <c r="E13" s="21">
        <v>17785.7</v>
      </c>
      <c r="F13" s="20">
        <f>E13/D13</f>
        <v>0.5928566666666667</v>
      </c>
      <c r="G13" s="10"/>
    </row>
    <row r="14" spans="1:7" ht="31.5">
      <c r="A14" s="18" t="s">
        <v>10</v>
      </c>
      <c r="B14" s="19">
        <v>244.9</v>
      </c>
      <c r="C14" s="19">
        <v>242.5</v>
      </c>
      <c r="D14" s="19">
        <v>93044</v>
      </c>
      <c r="E14" s="19">
        <v>62683.2</v>
      </c>
      <c r="F14" s="20">
        <f aca="true" t="shared" si="0" ref="F14:F29">E14/D14</f>
        <v>0.6736941662009371</v>
      </c>
      <c r="G14" s="10"/>
    </row>
    <row r="15" spans="1:7" ht="31.5">
      <c r="A15" s="18" t="s">
        <v>11</v>
      </c>
      <c r="B15" s="22">
        <v>6</v>
      </c>
      <c r="C15" s="22">
        <v>6</v>
      </c>
      <c r="D15" s="19">
        <v>2092.8</v>
      </c>
      <c r="E15" s="19">
        <v>1876</v>
      </c>
      <c r="F15" s="20">
        <f t="shared" si="0"/>
        <v>0.8964067278287461</v>
      </c>
      <c r="G15" s="10"/>
    </row>
    <row r="16" spans="1:7" ht="31.5">
      <c r="A16" s="18" t="s">
        <v>25</v>
      </c>
      <c r="B16" s="22">
        <v>45</v>
      </c>
      <c r="C16" s="22">
        <v>44</v>
      </c>
      <c r="D16" s="19">
        <v>21339.7</v>
      </c>
      <c r="E16" s="19">
        <v>14712.9</v>
      </c>
      <c r="F16" s="20">
        <f t="shared" si="0"/>
        <v>0.689461426355572</v>
      </c>
      <c r="G16" s="10"/>
    </row>
    <row r="17" spans="1:7" ht="15.75">
      <c r="A17" s="18" t="s">
        <v>12</v>
      </c>
      <c r="B17" s="22">
        <v>23</v>
      </c>
      <c r="C17" s="22">
        <v>23</v>
      </c>
      <c r="D17" s="19">
        <v>8276.7</v>
      </c>
      <c r="E17" s="19">
        <v>6110.2</v>
      </c>
      <c r="F17" s="20">
        <f t="shared" si="0"/>
        <v>0.7382410864233329</v>
      </c>
      <c r="G17" s="10"/>
    </row>
    <row r="18" spans="1:7" ht="15.75">
      <c r="A18" s="18" t="s">
        <v>13</v>
      </c>
      <c r="B18" s="19">
        <v>33.2</v>
      </c>
      <c r="C18" s="19">
        <v>33</v>
      </c>
      <c r="D18" s="19">
        <v>12236.6</v>
      </c>
      <c r="E18" s="19">
        <v>8733.3</v>
      </c>
      <c r="F18" s="20">
        <f t="shared" si="0"/>
        <v>0.7137031528365722</v>
      </c>
      <c r="G18" s="10"/>
    </row>
    <row r="19" spans="1:7" ht="15.75">
      <c r="A19" s="18" t="s">
        <v>14</v>
      </c>
      <c r="B19" s="19">
        <v>49.5</v>
      </c>
      <c r="C19" s="19">
        <v>49.5</v>
      </c>
      <c r="D19" s="19">
        <v>24302.1</v>
      </c>
      <c r="E19" s="19">
        <v>16728.6</v>
      </c>
      <c r="F19" s="20">
        <f t="shared" si="0"/>
        <v>0.6883602651622699</v>
      </c>
      <c r="G19" s="10"/>
    </row>
    <row r="20" spans="1:7" ht="15.75">
      <c r="A20" s="18" t="s">
        <v>24</v>
      </c>
      <c r="B20" s="22">
        <v>25</v>
      </c>
      <c r="C20" s="19">
        <v>24.5</v>
      </c>
      <c r="D20" s="19">
        <f>5192.2+7806.5</f>
        <v>12998.7</v>
      </c>
      <c r="E20" s="19">
        <v>8277</v>
      </c>
      <c r="F20" s="20">
        <f>E20/D20</f>
        <v>0.6367559832906368</v>
      </c>
      <c r="G20" s="10"/>
    </row>
    <row r="21" spans="1:7" ht="47.25">
      <c r="A21" s="18" t="s">
        <v>15</v>
      </c>
      <c r="B21" s="22">
        <v>61</v>
      </c>
      <c r="C21" s="22">
        <v>61</v>
      </c>
      <c r="D21" s="19">
        <v>29961.1</v>
      </c>
      <c r="E21" s="19">
        <v>21492.9</v>
      </c>
      <c r="F21" s="20">
        <f t="shared" si="0"/>
        <v>0.7173601770295484</v>
      </c>
      <c r="G21" s="10"/>
    </row>
    <row r="22" spans="1:7" ht="31.5">
      <c r="A22" s="18" t="s">
        <v>16</v>
      </c>
      <c r="B22" s="22">
        <v>4</v>
      </c>
      <c r="C22" s="22">
        <v>4</v>
      </c>
      <c r="D22" s="19">
        <v>2386.9</v>
      </c>
      <c r="E22" s="19">
        <v>1881.4</v>
      </c>
      <c r="F22" s="20">
        <f t="shared" si="0"/>
        <v>0.788219028865893</v>
      </c>
      <c r="G22" s="10"/>
    </row>
    <row r="23" spans="1:7" ht="15.75">
      <c r="A23" s="18" t="s">
        <v>17</v>
      </c>
      <c r="B23" s="19">
        <v>20.5</v>
      </c>
      <c r="C23" s="22">
        <v>19</v>
      </c>
      <c r="D23" s="19">
        <v>7292.7</v>
      </c>
      <c r="E23" s="19">
        <v>5015.8</v>
      </c>
      <c r="F23" s="20">
        <f t="shared" si="0"/>
        <v>0.687783674085044</v>
      </c>
      <c r="G23" s="10"/>
    </row>
    <row r="24" spans="1:7" ht="63">
      <c r="A24" s="18" t="s">
        <v>18</v>
      </c>
      <c r="B24" s="22">
        <v>49</v>
      </c>
      <c r="C24" s="22">
        <v>47</v>
      </c>
      <c r="D24" s="21">
        <v>27298.8</v>
      </c>
      <c r="E24" s="21">
        <v>18840.1</v>
      </c>
      <c r="F24" s="20">
        <f t="shared" si="0"/>
        <v>0.6901438891086787</v>
      </c>
      <c r="G24" s="10"/>
    </row>
    <row r="25" spans="1:7" ht="31.5">
      <c r="A25" s="18" t="s">
        <v>21</v>
      </c>
      <c r="B25" s="22">
        <v>5</v>
      </c>
      <c r="C25" s="22">
        <v>5</v>
      </c>
      <c r="D25" s="19">
        <v>3270.6</v>
      </c>
      <c r="E25" s="19">
        <v>2364.6</v>
      </c>
      <c r="F25" s="20">
        <f t="shared" si="0"/>
        <v>0.7229866079618419</v>
      </c>
      <c r="G25" s="10"/>
    </row>
    <row r="26" spans="1:7" ht="47.25">
      <c r="A26" s="18" t="s">
        <v>19</v>
      </c>
      <c r="B26" s="22">
        <v>4</v>
      </c>
      <c r="C26" s="22">
        <v>4</v>
      </c>
      <c r="D26" s="19">
        <v>2181.7</v>
      </c>
      <c r="E26" s="19">
        <v>1413.7</v>
      </c>
      <c r="F26" s="20">
        <f t="shared" si="0"/>
        <v>0.6479809323004997</v>
      </c>
      <c r="G26" s="10"/>
    </row>
    <row r="27" spans="1:7" ht="15.75">
      <c r="A27" s="18" t="s">
        <v>26</v>
      </c>
      <c r="B27" s="22">
        <v>7</v>
      </c>
      <c r="C27" s="22">
        <v>7</v>
      </c>
      <c r="D27" s="19">
        <v>6429.2</v>
      </c>
      <c r="E27" s="19">
        <v>4260.7</v>
      </c>
      <c r="F27" s="20">
        <f t="shared" si="0"/>
        <v>0.66271075717041</v>
      </c>
      <c r="G27" s="10"/>
    </row>
    <row r="28" spans="1:7" ht="15.75">
      <c r="A28" s="18" t="s">
        <v>29</v>
      </c>
      <c r="B28" s="22">
        <v>6</v>
      </c>
      <c r="C28" s="22">
        <v>6</v>
      </c>
      <c r="D28" s="19">
        <v>4562.7</v>
      </c>
      <c r="E28" s="19">
        <v>3390.9</v>
      </c>
      <c r="F28" s="20">
        <f t="shared" si="0"/>
        <v>0.7431783812216451</v>
      </c>
      <c r="G28" s="10"/>
    </row>
    <row r="29" spans="1:7" ht="15.75">
      <c r="A29" s="18" t="s">
        <v>28</v>
      </c>
      <c r="B29" s="22">
        <v>4</v>
      </c>
      <c r="C29" s="22">
        <v>4</v>
      </c>
      <c r="D29" s="19">
        <v>2861.8</v>
      </c>
      <c r="E29" s="19">
        <v>2154.7</v>
      </c>
      <c r="F29" s="20">
        <f t="shared" si="0"/>
        <v>0.7529177440771542</v>
      </c>
      <c r="G29" s="10"/>
    </row>
    <row r="30" spans="1:6" ht="63">
      <c r="A30" s="23" t="s">
        <v>20</v>
      </c>
      <c r="B30" s="24">
        <f>SUM(B9:B29)</f>
        <v>2922.1</v>
      </c>
      <c r="C30" s="24">
        <f>SUM(C9:C29)</f>
        <v>2857.2000000000003</v>
      </c>
      <c r="D30" s="25">
        <f>SUM(D9:D29)</f>
        <v>1166417.4</v>
      </c>
      <c r="E30" s="25">
        <f>SUM(E9:E29)</f>
        <v>778001.6999999997</v>
      </c>
      <c r="F30" s="25">
        <f>E30/D30*100</f>
        <v>66.7001109551349</v>
      </c>
    </row>
    <row r="32" spans="2:3" ht="15.75">
      <c r="B32" s="27"/>
      <c r="C32" s="28"/>
    </row>
    <row r="33" spans="2:3" ht="15.75">
      <c r="B33" s="29"/>
      <c r="C33" s="30"/>
    </row>
    <row r="35" ht="15.75">
      <c r="A35" s="26" t="s">
        <v>0</v>
      </c>
    </row>
    <row r="36" ht="15.75">
      <c r="A36" s="26" t="s">
        <v>30</v>
      </c>
    </row>
  </sheetData>
  <sheetProtection/>
  <mergeCells count="10">
    <mergeCell ref="A1:F1"/>
    <mergeCell ref="A2:F2"/>
    <mergeCell ref="A3:F3"/>
    <mergeCell ref="A4:C4"/>
    <mergeCell ref="D5:E5"/>
    <mergeCell ref="A6:A7"/>
    <mergeCell ref="B6:B7"/>
    <mergeCell ref="C6:C7"/>
    <mergeCell ref="D6:E6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Буздина</dc:creator>
  <cp:keywords/>
  <dc:description/>
  <cp:lastModifiedBy>Лукина ЕМ</cp:lastModifiedBy>
  <cp:lastPrinted>2016-12-05T14:35:11Z</cp:lastPrinted>
  <dcterms:created xsi:type="dcterms:W3CDTF">2014-04-14T06:57:50Z</dcterms:created>
  <dcterms:modified xsi:type="dcterms:W3CDTF">2016-12-08T14:26:12Z</dcterms:modified>
  <cp:category/>
  <cp:version/>
  <cp:contentType/>
  <cp:contentStatus/>
</cp:coreProperties>
</file>