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/>
  <c r="G25"/>
  <c r="G24"/>
  <c r="G23"/>
  <c r="G22"/>
  <c r="G20"/>
  <c r="G19"/>
  <c r="G18"/>
  <c r="G17"/>
  <c r="G16"/>
  <c r="G15"/>
  <c r="G14"/>
  <c r="G13"/>
  <c r="G12"/>
  <c r="G11"/>
  <c r="G10"/>
  <c r="G9"/>
  <c r="G7"/>
  <c r="G6"/>
  <c r="G5"/>
  <c r="F26"/>
  <c r="G4"/>
  <c r="E23"/>
  <c r="E25"/>
  <c r="E24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26"/>
  <c r="D26"/>
  <c r="F23"/>
  <c r="D23"/>
</calcChain>
</file>

<file path=xl/sharedStrings.xml><?xml version="1.0" encoding="utf-8"?>
<sst xmlns="http://schemas.openxmlformats.org/spreadsheetml/2006/main" count="52" uniqueCount="52">
  <si>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</si>
  <si>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</si>
  <si>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</si>
  <si>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</si>
  <si>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</si>
  <si>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>РАСХОДЫ ВСЕГО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</si>
  <si>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2019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</si>
  <si>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</si>
  <si>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</si>
  <si>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</si>
  <si>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Сведения об исполнении бюджета Рузского городского округа Московской области по расходам в разрезе муниципальных программ в сравнении с запланированными значениями на 2019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01.07.2019</t>
    </r>
    <r>
      <rPr>
        <b/>
        <sz val="11"/>
        <rFont val="Times New Roman"/>
        <family val="1"/>
        <charset val="204"/>
      </rPr>
      <t>)</t>
    </r>
  </si>
  <si>
    <t>99 0 00 00000</t>
  </si>
  <si>
    <t>70 0 00 00000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</si>
  <si>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</si>
  <si>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</si>
  <si>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</si>
  <si>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</si>
  <si>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</si>
  <si>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</si>
  <si>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</si>
  <si>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</si>
  <si>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</si>
  <si>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</si>
  <si>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</si>
  <si>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</si>
  <si>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</si>
  <si>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</si>
  <si>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</si>
  <si>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</si>
  <si>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</si>
  <si>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</si>
  <si>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Муниципальная программа "Развитие образования и воспитание в Рузском городском округе"</t>
  </si>
  <si>
    <t>Муниципальная программа "Развитие физической культуры и спорта, формирование здорового образа жизни населения в Рузском городском округе"</t>
  </si>
  <si>
    <t>Муниципальная программа "Развитие культуры Рузского городского округа"</t>
  </si>
  <si>
    <t>Муниципальная программа "Социальная поддержка граждан Рузского городского округа"</t>
  </si>
  <si>
    <t>Муниципальная программа "Развитие сельского хозяйства Рузского городского округа"</t>
  </si>
  <si>
    <t>Муниципальная программа "Предпринимательство Рузского городского округа"</t>
  </si>
  <si>
    <t>Муниципальная программа "Безопасность Рузского городского округа"</t>
  </si>
  <si>
    <t>Муниципальная программа "Развитие инженерно-коммунальной инфраструктуры и энергосбережения Рузского городского округа"</t>
  </si>
  <si>
    <t>Муниципальная программа "Жилище"</t>
  </si>
  <si>
    <t>Муниципальная программа "Развитие транспортной системы Рузского городского округа"</t>
  </si>
  <si>
    <t>Муниципальная программа "Формирование современной городской среды"</t>
  </si>
  <si>
    <t>Муниципальная программа "Муниципальное управление"</t>
  </si>
  <si>
    <t>Муниципальная программа "Охрана окружающей среды в Рузском городском округе"</t>
  </si>
  <si>
    <t>Муниципальная программа "Газификация населенных пунктов Рузского городского округа"</t>
  </si>
  <si>
    <t>Муниципальная программа "Развитие системы информирования населения о деятельности органов местного самоуправления Рузского городского округа"</t>
  </si>
  <si>
    <t>Муниципальная программа "Управление имуществом и земельными ресурсами Рузского городского округа"</t>
  </si>
  <si>
    <t>Муниципальная программа "Развитие институтов гражданского общества и реализации молодежной политики в Рузском городском округе"</t>
  </si>
  <si>
    <t>Муниципальная программа "Борьба с борщевиком Сосновского"</t>
  </si>
  <si>
    <t>Муниципальная программа "Цифровой округ"</t>
  </si>
  <si>
    <t>Руководство и управление в сфере установленных функций органов местного самоуправления</t>
  </si>
  <si>
    <t>Непрограммные расходы бюджета Рузского городского округа</t>
  </si>
</sst>
</file>

<file path=xl/styles.xml><?xml version="1.0" encoding="utf-8"?>
<styleSheet xmlns="http://schemas.openxmlformats.org/spreadsheetml/2006/main">
  <numFmts count="2">
    <numFmt numFmtId="164" formatCode="[&gt;=50]#,##0.0,;[Red][&lt;=-50]\-#,##0.0,;#,##0.0,"/>
    <numFmt numFmtId="165" formatCode="#,##0.0"/>
  </numFmts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 wrapText="1"/>
    </xf>
    <xf numFmtId="164" fontId="8" fillId="0" borderId="4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vertical="center" wrapText="1"/>
    </xf>
    <xf numFmtId="164" fontId="8" fillId="0" borderId="6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5" fontId="10" fillId="0" borderId="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Normal="100" workbookViewId="0">
      <selection sqref="A1:G1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7.25" customHeight="1">
      <c r="A1" s="14" t="s">
        <v>10</v>
      </c>
      <c r="B1" s="14"/>
      <c r="C1" s="14"/>
      <c r="D1" s="14"/>
      <c r="E1" s="14"/>
      <c r="F1" s="14"/>
      <c r="G1" s="14"/>
    </row>
    <row r="3" spans="1:7" ht="60">
      <c r="A3" s="1" t="s">
        <v>0</v>
      </c>
      <c r="B3" s="1" t="s">
        <v>1</v>
      </c>
      <c r="C3" s="1" t="s">
        <v>6</v>
      </c>
      <c r="D3" s="1" t="s">
        <v>8</v>
      </c>
      <c r="E3" s="1" t="s">
        <v>2</v>
      </c>
      <c r="F3" s="1" t="s">
        <v>9</v>
      </c>
      <c r="G3" s="1" t="s">
        <v>7</v>
      </c>
    </row>
    <row r="4" spans="1:7" ht="22.5">
      <c r="A4" s="5" t="s">
        <v>3</v>
      </c>
      <c r="B4" s="6" t="s">
        <v>31</v>
      </c>
      <c r="C4" s="7">
        <v>1931760330.6800001</v>
      </c>
      <c r="D4" s="13">
        <v>890863.1</v>
      </c>
      <c r="E4" s="13">
        <f>D4/C4*100000</f>
        <v>46.116647383809081</v>
      </c>
      <c r="F4" s="13">
        <v>698422</v>
      </c>
      <c r="G4" s="13">
        <f>D4/F4*100</f>
        <v>127.55369962572772</v>
      </c>
    </row>
    <row r="5" spans="1:7" ht="33.75">
      <c r="A5" s="5" t="s">
        <v>13</v>
      </c>
      <c r="B5" s="8" t="s">
        <v>32</v>
      </c>
      <c r="C5" s="9">
        <v>111351806.19</v>
      </c>
      <c r="D5" s="13">
        <v>52109.200000000004</v>
      </c>
      <c r="E5" s="13">
        <f t="shared" ref="E5:E25" si="0">D5/C5*100000</f>
        <v>46.796905935307315</v>
      </c>
      <c r="F5" s="13">
        <v>45415.8</v>
      </c>
      <c r="G5" s="13">
        <f t="shared" ref="G5:G26" si="1">D5/F5*100</f>
        <v>114.73804270760397</v>
      </c>
    </row>
    <row r="6" spans="1:7">
      <c r="A6" s="5" t="s">
        <v>14</v>
      </c>
      <c r="B6" s="8" t="s">
        <v>33</v>
      </c>
      <c r="C6" s="9">
        <v>284129327.75999999</v>
      </c>
      <c r="D6" s="13">
        <v>138412.20000000001</v>
      </c>
      <c r="E6" s="13">
        <f t="shared" si="0"/>
        <v>48.714506556294261</v>
      </c>
      <c r="F6" s="13">
        <v>115160.4</v>
      </c>
      <c r="G6" s="13">
        <f t="shared" si="1"/>
        <v>120.19079475236281</v>
      </c>
    </row>
    <row r="7" spans="1:7" ht="22.5">
      <c r="A7" s="5" t="s">
        <v>15</v>
      </c>
      <c r="B7" s="8" t="s">
        <v>34</v>
      </c>
      <c r="C7" s="9">
        <v>79033000</v>
      </c>
      <c r="D7" s="13">
        <v>31103</v>
      </c>
      <c r="E7" s="13">
        <f t="shared" si="0"/>
        <v>39.354446876621154</v>
      </c>
      <c r="F7" s="13">
        <v>30524.6</v>
      </c>
      <c r="G7" s="13">
        <f t="shared" si="1"/>
        <v>101.89486512517773</v>
      </c>
    </row>
    <row r="8" spans="1:7" ht="22.5">
      <c r="A8" s="5" t="s">
        <v>16</v>
      </c>
      <c r="B8" s="8" t="s">
        <v>35</v>
      </c>
      <c r="C8" s="9">
        <v>1929050</v>
      </c>
      <c r="D8" s="13">
        <v>0</v>
      </c>
      <c r="E8" s="13">
        <f t="shared" si="0"/>
        <v>0</v>
      </c>
      <c r="F8" s="13">
        <v>0</v>
      </c>
      <c r="G8" s="13">
        <v>0</v>
      </c>
    </row>
    <row r="9" spans="1:7" ht="22.5">
      <c r="A9" s="5" t="s">
        <v>17</v>
      </c>
      <c r="B9" s="8" t="s">
        <v>36</v>
      </c>
      <c r="C9" s="9">
        <v>38468055.840000004</v>
      </c>
      <c r="D9" s="13">
        <v>10340.6</v>
      </c>
      <c r="E9" s="13">
        <f t="shared" si="0"/>
        <v>26.881004964247762</v>
      </c>
      <c r="F9" s="13">
        <v>7924.2</v>
      </c>
      <c r="G9" s="13">
        <f t="shared" si="1"/>
        <v>130.49392998662327</v>
      </c>
    </row>
    <row r="10" spans="1:7">
      <c r="A10" s="5" t="s">
        <v>18</v>
      </c>
      <c r="B10" s="8" t="s">
        <v>37</v>
      </c>
      <c r="C10" s="9">
        <v>65973934.969999999</v>
      </c>
      <c r="D10" s="13">
        <v>19622.3</v>
      </c>
      <c r="E10" s="13">
        <f t="shared" si="0"/>
        <v>29.742503624988796</v>
      </c>
      <c r="F10" s="13">
        <v>7515</v>
      </c>
      <c r="G10" s="13">
        <f t="shared" si="1"/>
        <v>261.10844976713241</v>
      </c>
    </row>
    <row r="11" spans="1:7" ht="22.5">
      <c r="A11" s="5" t="s">
        <v>19</v>
      </c>
      <c r="B11" s="8" t="s">
        <v>38</v>
      </c>
      <c r="C11" s="9">
        <v>211845917.75</v>
      </c>
      <c r="D11" s="13">
        <v>50161.1</v>
      </c>
      <c r="E11" s="13">
        <f t="shared" si="0"/>
        <v>23.678105546123984</v>
      </c>
      <c r="F11" s="13">
        <v>68596.399999999994</v>
      </c>
      <c r="G11" s="13">
        <f t="shared" si="1"/>
        <v>73.124974488457127</v>
      </c>
    </row>
    <row r="12" spans="1:7">
      <c r="A12" s="5" t="s">
        <v>20</v>
      </c>
      <c r="B12" s="8" t="s">
        <v>39</v>
      </c>
      <c r="C12" s="9">
        <v>371789440.57999998</v>
      </c>
      <c r="D12" s="13">
        <v>93341.10000000002</v>
      </c>
      <c r="E12" s="13">
        <f t="shared" si="0"/>
        <v>25.105903990814205</v>
      </c>
      <c r="F12" s="13">
        <v>46030.5</v>
      </c>
      <c r="G12" s="13">
        <f t="shared" si="1"/>
        <v>202.78098217486237</v>
      </c>
    </row>
    <row r="13" spans="1:7" ht="22.5">
      <c r="A13" s="5" t="s">
        <v>21</v>
      </c>
      <c r="B13" s="8" t="s">
        <v>40</v>
      </c>
      <c r="C13" s="9">
        <v>439314837.77999997</v>
      </c>
      <c r="D13" s="13">
        <v>96970.5</v>
      </c>
      <c r="E13" s="13">
        <f t="shared" si="0"/>
        <v>22.073121975579816</v>
      </c>
      <c r="F13" s="13">
        <v>36724.5</v>
      </c>
      <c r="G13" s="13">
        <f t="shared" si="1"/>
        <v>264.04852346526161</v>
      </c>
    </row>
    <row r="14" spans="1:7">
      <c r="A14" s="5" t="s">
        <v>22</v>
      </c>
      <c r="B14" s="8" t="s">
        <v>41</v>
      </c>
      <c r="C14" s="9">
        <v>568294249.29999995</v>
      </c>
      <c r="D14" s="13">
        <v>97079.299999999988</v>
      </c>
      <c r="E14" s="13">
        <f t="shared" si="0"/>
        <v>17.082576520803794</v>
      </c>
      <c r="F14" s="13">
        <v>117728.5</v>
      </c>
      <c r="G14" s="13">
        <f t="shared" si="1"/>
        <v>82.460321842204721</v>
      </c>
    </row>
    <row r="15" spans="1:7">
      <c r="A15" s="5" t="s">
        <v>23</v>
      </c>
      <c r="B15" s="8" t="s">
        <v>42</v>
      </c>
      <c r="C15" s="9">
        <v>313446915.51999998</v>
      </c>
      <c r="D15" s="13">
        <v>121789.90000000001</v>
      </c>
      <c r="E15" s="13">
        <f t="shared" si="0"/>
        <v>38.855032214291803</v>
      </c>
      <c r="F15" s="13">
        <v>105143.4</v>
      </c>
      <c r="G15" s="13">
        <f t="shared" si="1"/>
        <v>115.83218727946787</v>
      </c>
    </row>
    <row r="16" spans="1:7" ht="22.5">
      <c r="A16" s="5" t="s">
        <v>24</v>
      </c>
      <c r="B16" s="8" t="s">
        <v>43</v>
      </c>
      <c r="C16" s="9">
        <v>538623275</v>
      </c>
      <c r="D16" s="13">
        <v>1027.5</v>
      </c>
      <c r="E16" s="13">
        <f t="shared" si="0"/>
        <v>0.19076412915873345</v>
      </c>
      <c r="F16" s="13">
        <v>3924.4</v>
      </c>
      <c r="G16" s="13">
        <f t="shared" si="1"/>
        <v>26.182346345938235</v>
      </c>
    </row>
    <row r="17" spans="1:7" ht="22.5">
      <c r="A17" s="5" t="s">
        <v>25</v>
      </c>
      <c r="B17" s="8" t="s">
        <v>44</v>
      </c>
      <c r="C17" s="9">
        <v>13987093.74</v>
      </c>
      <c r="D17" s="13">
        <v>1088.2</v>
      </c>
      <c r="E17" s="13">
        <f t="shared" si="0"/>
        <v>7.7800293629833073</v>
      </c>
      <c r="F17" s="13">
        <v>633.1</v>
      </c>
      <c r="G17" s="13">
        <f t="shared" si="1"/>
        <v>171.88437845522034</v>
      </c>
    </row>
    <row r="18" spans="1:7" ht="22.5">
      <c r="A18" s="5" t="s">
        <v>26</v>
      </c>
      <c r="B18" s="8" t="s">
        <v>45</v>
      </c>
      <c r="C18" s="9">
        <v>20588407.440000001</v>
      </c>
      <c r="D18" s="13">
        <v>5475.5</v>
      </c>
      <c r="E18" s="13">
        <f t="shared" si="0"/>
        <v>26.595063343082938</v>
      </c>
      <c r="F18" s="13">
        <v>7628.3</v>
      </c>
      <c r="G18" s="13">
        <f t="shared" si="1"/>
        <v>71.778771154778909</v>
      </c>
    </row>
    <row r="19" spans="1:7" ht="22.5">
      <c r="A19" s="5" t="s">
        <v>27</v>
      </c>
      <c r="B19" s="8" t="s">
        <v>46</v>
      </c>
      <c r="C19" s="9">
        <v>27305518.719999999</v>
      </c>
      <c r="D19" s="13">
        <v>8547.5</v>
      </c>
      <c r="E19" s="13">
        <f t="shared" si="0"/>
        <v>31.303195839818862</v>
      </c>
      <c r="F19" s="13">
        <v>5887</v>
      </c>
      <c r="G19" s="13">
        <f t="shared" si="1"/>
        <v>145.19279768982506</v>
      </c>
    </row>
    <row r="20" spans="1:7" ht="22.5">
      <c r="A20" s="5" t="s">
        <v>28</v>
      </c>
      <c r="B20" s="8" t="s">
        <v>47</v>
      </c>
      <c r="C20" s="9">
        <v>7967883.2800000003</v>
      </c>
      <c r="D20" s="13">
        <v>3518.1</v>
      </c>
      <c r="E20" s="13">
        <f t="shared" si="0"/>
        <v>44.153508232615572</v>
      </c>
      <c r="F20" s="13">
        <v>4131.3999999999996</v>
      </c>
      <c r="G20" s="13">
        <f t="shared" si="1"/>
        <v>85.15515321682723</v>
      </c>
    </row>
    <row r="21" spans="1:7">
      <c r="A21" s="5" t="s">
        <v>29</v>
      </c>
      <c r="B21" s="8" t="s">
        <v>48</v>
      </c>
      <c r="C21" s="9">
        <v>12502658.130000001</v>
      </c>
      <c r="D21" s="13">
        <v>5500.5</v>
      </c>
      <c r="E21" s="13">
        <f t="shared" si="0"/>
        <v>43.994644521244695</v>
      </c>
      <c r="F21" s="13">
        <v>0</v>
      </c>
      <c r="G21" s="13">
        <v>0</v>
      </c>
    </row>
    <row r="22" spans="1:7">
      <c r="A22" s="5" t="s">
        <v>30</v>
      </c>
      <c r="B22" s="8" t="s">
        <v>49</v>
      </c>
      <c r="C22" s="9">
        <v>85152088.189999998</v>
      </c>
      <c r="D22" s="13">
        <v>25957.8</v>
      </c>
      <c r="E22" s="13">
        <f t="shared" si="0"/>
        <v>30.484043963878275</v>
      </c>
      <c r="F22" s="13">
        <v>22992.6</v>
      </c>
      <c r="G22" s="13">
        <f t="shared" si="1"/>
        <v>112.89632316484435</v>
      </c>
    </row>
    <row r="23" spans="1:7">
      <c r="A23" s="5"/>
      <c r="B23" s="2" t="s">
        <v>4</v>
      </c>
      <c r="C23" s="3">
        <v>5123463.8</v>
      </c>
      <c r="D23" s="13">
        <f>SUM(D4:D22)</f>
        <v>1652907.4000000004</v>
      </c>
      <c r="E23" s="13">
        <f>D23/C23*100</f>
        <v>32.261521980500781</v>
      </c>
      <c r="F23" s="13">
        <f>SUM(F4:F22)</f>
        <v>1324382.0999999999</v>
      </c>
      <c r="G23" s="13">
        <f t="shared" si="1"/>
        <v>124.80593025230411</v>
      </c>
    </row>
    <row r="24" spans="1:7" ht="22.5">
      <c r="A24" s="5" t="s">
        <v>12</v>
      </c>
      <c r="B24" s="8" t="s">
        <v>50</v>
      </c>
      <c r="C24" s="9">
        <v>8709136.8000000007</v>
      </c>
      <c r="D24" s="12">
        <v>3651.3</v>
      </c>
      <c r="E24" s="13">
        <f t="shared" si="0"/>
        <v>41.924935660673057</v>
      </c>
      <c r="F24" s="12">
        <v>3387.7</v>
      </c>
      <c r="G24" s="13">
        <f t="shared" si="1"/>
        <v>107.78109041532605</v>
      </c>
    </row>
    <row r="25" spans="1:7">
      <c r="A25" s="5" t="s">
        <v>11</v>
      </c>
      <c r="B25" s="10" t="s">
        <v>51</v>
      </c>
      <c r="C25" s="11">
        <v>50563235.939999998</v>
      </c>
      <c r="D25" s="13">
        <v>23373.699999999997</v>
      </c>
      <c r="E25" s="13">
        <f t="shared" si="0"/>
        <v>46.22666956627539</v>
      </c>
      <c r="F25" s="13">
        <v>12717.8</v>
      </c>
      <c r="G25" s="13">
        <f t="shared" si="1"/>
        <v>183.78729025460376</v>
      </c>
    </row>
    <row r="26" spans="1:7">
      <c r="A26" s="5"/>
      <c r="B26" s="2" t="s">
        <v>5</v>
      </c>
      <c r="C26" s="15">
        <v>5182736.2</v>
      </c>
      <c r="D26" s="15">
        <f>D23+D24+D25</f>
        <v>1679932.4000000004</v>
      </c>
      <c r="E26" s="16">
        <f>D26/C26*100</f>
        <v>32.414005559457188</v>
      </c>
      <c r="F26" s="15">
        <f>F23+F24+F25</f>
        <v>1340487.5999999999</v>
      </c>
      <c r="G26" s="16">
        <f t="shared" si="1"/>
        <v>125.3224871308023</v>
      </c>
    </row>
    <row r="28" spans="1:7">
      <c r="A28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Королева ЛН</cp:lastModifiedBy>
  <dcterms:created xsi:type="dcterms:W3CDTF">2017-12-11T14:03:53Z</dcterms:created>
  <dcterms:modified xsi:type="dcterms:W3CDTF">2019-07-25T07:51:54Z</dcterms:modified>
</cp:coreProperties>
</file>