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/>
  <c r="D23"/>
  <c r="D26" s="1"/>
  <c r="C23"/>
  <c r="C26" s="1"/>
  <c r="F23"/>
  <c r="G26" l="1"/>
  <c r="E26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8" l="1"/>
  <c r="E25" l="1"/>
  <c r="E24"/>
  <c r="E22"/>
  <c r="E21"/>
  <c r="E20"/>
  <c r="E19"/>
  <c r="E18"/>
  <c r="E17"/>
  <c r="E16"/>
  <c r="E15"/>
  <c r="E14"/>
  <c r="E13"/>
  <c r="E12"/>
  <c r="E11"/>
  <c r="E10"/>
  <c r="E9"/>
  <c r="E7"/>
  <c r="E6"/>
  <c r="E5"/>
  <c r="E4"/>
  <c r="G23"/>
  <c r="E2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<sst xmlns="http://schemas.openxmlformats.org/spreadsheetml/2006/main" count="52" uniqueCount="52">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</sst>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0" zoomScaleNormal="100" workbookViewId="0">
      <selection activeCell="H10" sqref="H10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>
      <c r="A1" s="11" t="s">
        <v>49</v>
      </c>
      <c r="B1" s="11"/>
      <c r="C1" s="11"/>
      <c r="D1" s="11"/>
      <c r="E1" s="11"/>
      <c r="F1" s="11"/>
      <c r="G1" s="11"/>
    </row>
    <row r="3" spans="1:7" ht="60">
      <c r="A3" s="1" t="s">
        <v>0</v>
      </c>
      <c r="B3" s="1" t="s">
        <v>1</v>
      </c>
      <c r="C3" s="1" t="s">
        <v>47</v>
      </c>
      <c r="D3" s="1" t="s">
        <v>50</v>
      </c>
      <c r="E3" s="1" t="s">
        <v>2</v>
      </c>
      <c r="F3" s="1" t="s">
        <v>51</v>
      </c>
      <c r="G3" s="1" t="s">
        <v>48</v>
      </c>
    </row>
    <row r="4" spans="1:7">
      <c r="A4" s="4" t="s">
        <v>3</v>
      </c>
      <c r="B4" s="5" t="s">
        <v>28</v>
      </c>
      <c r="C4" s="10">
        <v>2880</v>
      </c>
      <c r="D4" s="10">
        <v>1680.5</v>
      </c>
      <c r="E4" s="6">
        <f>D4/C4*100</f>
        <v>58.350694444444443</v>
      </c>
      <c r="F4" s="7">
        <v>1335.4</v>
      </c>
      <c r="G4" s="6">
        <f>((D4/F4)*100)</f>
        <v>125.84244421147221</v>
      </c>
    </row>
    <row r="5" spans="1:7">
      <c r="A5" s="4" t="s">
        <v>7</v>
      </c>
      <c r="B5" s="5" t="s">
        <v>29</v>
      </c>
      <c r="C5" s="10">
        <v>354512.3</v>
      </c>
      <c r="D5" s="10">
        <v>242785.6</v>
      </c>
      <c r="E5" s="6">
        <f t="shared" ref="E5:E26" si="0">D5/C5*100</f>
        <v>68.484393912425617</v>
      </c>
      <c r="F5" s="7">
        <v>189425.9</v>
      </c>
      <c r="G5" s="6">
        <f t="shared" ref="G5:G26" si="1">((D5/F5)*100)</f>
        <v>128.16916799656227</v>
      </c>
    </row>
    <row r="6" spans="1:7">
      <c r="A6" s="4" t="s">
        <v>8</v>
      </c>
      <c r="B6" s="5" t="s">
        <v>30</v>
      </c>
      <c r="C6" s="10">
        <v>1495561.3</v>
      </c>
      <c r="D6" s="10">
        <v>1029049.8</v>
      </c>
      <c r="E6" s="6">
        <f t="shared" si="0"/>
        <v>68.806928876803639</v>
      </c>
      <c r="F6" s="7">
        <v>1083988.2</v>
      </c>
      <c r="G6" s="6">
        <f t="shared" si="1"/>
        <v>94.931826748667575</v>
      </c>
    </row>
    <row r="7" spans="1:7">
      <c r="A7" s="4" t="s">
        <v>9</v>
      </c>
      <c r="B7" s="5" t="s">
        <v>31</v>
      </c>
      <c r="C7" s="10">
        <v>72004.600000000006</v>
      </c>
      <c r="D7" s="10">
        <v>54504.9</v>
      </c>
      <c r="E7" s="6">
        <f t="shared" si="0"/>
        <v>75.696413840226867</v>
      </c>
      <c r="F7" s="7">
        <v>53759.4</v>
      </c>
      <c r="G7" s="6">
        <f t="shared" si="1"/>
        <v>101.38673422694451</v>
      </c>
    </row>
    <row r="8" spans="1:7">
      <c r="A8" s="4" t="s">
        <v>25</v>
      </c>
      <c r="B8" s="5" t="s">
        <v>32</v>
      </c>
      <c r="C8" s="10">
        <v>95183.1</v>
      </c>
      <c r="D8" s="10">
        <v>69410.100000000006</v>
      </c>
      <c r="E8" s="6">
        <f t="shared" si="0"/>
        <v>72.922714221327112</v>
      </c>
      <c r="F8" s="7">
        <v>67167.7</v>
      </c>
      <c r="G8" s="6">
        <f t="shared" si="1"/>
        <v>103.33850943236112</v>
      </c>
    </row>
    <row r="9" spans="1:7">
      <c r="A9" s="4" t="s">
        <v>10</v>
      </c>
      <c r="B9" s="5" t="s">
        <v>34</v>
      </c>
      <c r="C9" s="10">
        <v>18955.099999999999</v>
      </c>
      <c r="D9" s="10">
        <v>8261.1</v>
      </c>
      <c r="E9" s="6">
        <f t="shared" si="0"/>
        <v>43.582465932651374</v>
      </c>
      <c r="F9" s="7">
        <v>10555.4</v>
      </c>
      <c r="G9" s="6">
        <f t="shared" si="1"/>
        <v>78.264205998825247</v>
      </c>
    </row>
    <row r="10" spans="1:7">
      <c r="A10" s="4" t="s">
        <v>11</v>
      </c>
      <c r="B10" s="5" t="s">
        <v>35</v>
      </c>
      <c r="C10" s="10">
        <v>20832.3</v>
      </c>
      <c r="D10" s="10">
        <v>11028.5</v>
      </c>
      <c r="E10" s="6">
        <f t="shared" si="0"/>
        <v>52.939425795519455</v>
      </c>
      <c r="F10" s="7">
        <v>187927.4</v>
      </c>
      <c r="G10" s="6">
        <f t="shared" si="1"/>
        <v>5.8684896401482698</v>
      </c>
    </row>
    <row r="11" spans="1:7" ht="22.5">
      <c r="A11" s="4" t="s">
        <v>12</v>
      </c>
      <c r="B11" s="5" t="s">
        <v>36</v>
      </c>
      <c r="C11" s="10">
        <v>49074.8</v>
      </c>
      <c r="D11" s="10">
        <v>22823.1</v>
      </c>
      <c r="E11" s="6">
        <f t="shared" si="0"/>
        <v>46.506761107533798</v>
      </c>
      <c r="F11" s="7">
        <v>23971</v>
      </c>
      <c r="G11" s="6">
        <f t="shared" si="1"/>
        <v>95.21129698385549</v>
      </c>
    </row>
    <row r="12" spans="1:7">
      <c r="A12" s="4" t="s">
        <v>13</v>
      </c>
      <c r="B12" s="5" t="s">
        <v>24</v>
      </c>
      <c r="C12" s="10">
        <v>33617.300000000003</v>
      </c>
      <c r="D12" s="10">
        <v>32395.8</v>
      </c>
      <c r="E12" s="6">
        <f t="shared" si="0"/>
        <v>96.366454176867251</v>
      </c>
      <c r="F12" s="7">
        <v>48326</v>
      </c>
      <c r="G12" s="6">
        <f t="shared" si="1"/>
        <v>67.035964077308279</v>
      </c>
    </row>
    <row r="13" spans="1:7" ht="22.5">
      <c r="A13" s="4" t="s">
        <v>14</v>
      </c>
      <c r="B13" s="5" t="s">
        <v>37</v>
      </c>
      <c r="C13" s="10">
        <v>365070.2</v>
      </c>
      <c r="D13" s="10">
        <v>60824.6</v>
      </c>
      <c r="E13" s="6">
        <f t="shared" si="0"/>
        <v>16.661069569633455</v>
      </c>
      <c r="F13" s="7">
        <v>65706.899999999994</v>
      </c>
      <c r="G13" s="6">
        <f t="shared" si="1"/>
        <v>92.569577928649821</v>
      </c>
    </row>
    <row r="14" spans="1:7">
      <c r="A14" s="4" t="s">
        <v>15</v>
      </c>
      <c r="B14" s="5" t="s">
        <v>38</v>
      </c>
      <c r="C14" s="10">
        <v>12572.1</v>
      </c>
      <c r="D14" s="10">
        <v>8618.1</v>
      </c>
      <c r="E14" s="6">
        <f t="shared" si="0"/>
        <v>68.549407020306873</v>
      </c>
      <c r="F14" s="7">
        <v>8694.9</v>
      </c>
      <c r="G14" s="6">
        <f t="shared" si="1"/>
        <v>99.116723596591115</v>
      </c>
    </row>
    <row r="15" spans="1:7" ht="22.5">
      <c r="A15" s="4" t="s">
        <v>16</v>
      </c>
      <c r="B15" s="5" t="s">
        <v>39</v>
      </c>
      <c r="C15" s="10">
        <v>410470.1</v>
      </c>
      <c r="D15" s="10">
        <v>278188.09999999998</v>
      </c>
      <c r="E15" s="6">
        <f t="shared" si="0"/>
        <v>67.773048511937901</v>
      </c>
      <c r="F15" s="7">
        <v>255819.8</v>
      </c>
      <c r="G15" s="6">
        <f t="shared" si="1"/>
        <v>108.74377198324758</v>
      </c>
    </row>
    <row r="16" spans="1:7" ht="33.75">
      <c r="A16" s="4" t="s">
        <v>17</v>
      </c>
      <c r="B16" s="5" t="s">
        <v>40</v>
      </c>
      <c r="C16" s="10">
        <v>39385.699999999997</v>
      </c>
      <c r="D16" s="10">
        <v>20721.599999999999</v>
      </c>
      <c r="E16" s="6">
        <f t="shared" si="0"/>
        <v>52.61198861515728</v>
      </c>
      <c r="F16" s="7">
        <v>25894.7</v>
      </c>
      <c r="G16" s="6">
        <f t="shared" si="1"/>
        <v>80.022552877615865</v>
      </c>
    </row>
    <row r="17" spans="1:7" ht="22.5">
      <c r="A17" s="4" t="s">
        <v>18</v>
      </c>
      <c r="B17" s="5" t="s">
        <v>41</v>
      </c>
      <c r="C17" s="10">
        <v>384895</v>
      </c>
      <c r="D17" s="10">
        <v>152776.9</v>
      </c>
      <c r="E17" s="6">
        <f t="shared" si="0"/>
        <v>39.693137089336048</v>
      </c>
      <c r="F17" s="7">
        <v>123889.4</v>
      </c>
      <c r="G17" s="6">
        <f t="shared" si="1"/>
        <v>123.31716837760132</v>
      </c>
    </row>
    <row r="18" spans="1:7">
      <c r="A18" s="4" t="s">
        <v>19</v>
      </c>
      <c r="B18" s="5" t="s">
        <v>42</v>
      </c>
      <c r="C18" s="10">
        <v>95471.8</v>
      </c>
      <c r="D18" s="10">
        <v>53684</v>
      </c>
      <c r="E18" s="6">
        <f t="shared" si="0"/>
        <v>56.230216671310274</v>
      </c>
      <c r="F18" s="7">
        <v>53022</v>
      </c>
      <c r="G18" s="6">
        <f t="shared" si="1"/>
        <v>101.24853834257479</v>
      </c>
    </row>
    <row r="19" spans="1:7">
      <c r="A19" s="4" t="s">
        <v>20</v>
      </c>
      <c r="B19" s="5" t="s">
        <v>43</v>
      </c>
      <c r="C19" s="10">
        <v>1911</v>
      </c>
      <c r="D19" s="10">
        <v>1111.7</v>
      </c>
      <c r="E19" s="6">
        <f t="shared" si="0"/>
        <v>58.173731030873888</v>
      </c>
      <c r="F19" s="7">
        <v>1236.0999999999999</v>
      </c>
      <c r="G19" s="6">
        <f t="shared" si="1"/>
        <v>89.93608931316237</v>
      </c>
    </row>
    <row r="20" spans="1:7" ht="22.5">
      <c r="A20" s="4" t="s">
        <v>21</v>
      </c>
      <c r="B20" s="5" t="s">
        <v>44</v>
      </c>
      <c r="C20" s="10">
        <v>414563.5</v>
      </c>
      <c r="D20" s="10">
        <v>203274.1</v>
      </c>
      <c r="E20" s="6">
        <f t="shared" si="0"/>
        <v>49.033284406369596</v>
      </c>
      <c r="F20" s="7">
        <v>173880.6</v>
      </c>
      <c r="G20" s="6">
        <f t="shared" si="1"/>
        <v>116.90441601880831</v>
      </c>
    </row>
    <row r="21" spans="1:7" ht="22.5">
      <c r="A21" s="4" t="s">
        <v>22</v>
      </c>
      <c r="B21" s="5" t="s">
        <v>45</v>
      </c>
      <c r="C21" s="10">
        <v>238704.8</v>
      </c>
      <c r="D21" s="10">
        <v>97163.1</v>
      </c>
      <c r="E21" s="6">
        <f t="shared" si="0"/>
        <v>40.704292498517006</v>
      </c>
      <c r="F21" s="7">
        <v>409172.6</v>
      </c>
      <c r="G21" s="6">
        <f t="shared" si="1"/>
        <v>23.746238140090519</v>
      </c>
    </row>
    <row r="22" spans="1:7" ht="22.5">
      <c r="A22" s="4" t="s">
        <v>23</v>
      </c>
      <c r="B22" s="5" t="s">
        <v>46</v>
      </c>
      <c r="C22" s="10">
        <v>145399.5</v>
      </c>
      <c r="D22" s="10">
        <v>21678.9</v>
      </c>
      <c r="E22" s="6">
        <f t="shared" si="0"/>
        <v>14.909886210062623</v>
      </c>
      <c r="F22" s="7">
        <v>232335.4</v>
      </c>
      <c r="G22" s="6">
        <f t="shared" si="1"/>
        <v>9.3308639148403572</v>
      </c>
    </row>
    <row r="23" spans="1:7">
      <c r="A23" s="4"/>
      <c r="B23" s="2" t="s">
        <v>4</v>
      </c>
      <c r="C23" s="8">
        <f>SUM(C4:C22)</f>
        <v>4251064.5</v>
      </c>
      <c r="D23" s="8">
        <f>SUM(D4:D22)</f>
        <v>2369980.5000000005</v>
      </c>
      <c r="E23" s="6">
        <f t="shared" si="0"/>
        <v>55.750283252582975</v>
      </c>
      <c r="F23" s="8">
        <f>SUM(F4:F22)</f>
        <v>3016108.8</v>
      </c>
      <c r="G23" s="6">
        <f t="shared" si="1"/>
        <v>78.577420681906446</v>
      </c>
    </row>
    <row r="24" spans="1:7" ht="22.5">
      <c r="A24" s="4" t="s">
        <v>33</v>
      </c>
      <c r="B24" s="5" t="s">
        <v>26</v>
      </c>
      <c r="C24" s="10">
        <v>10552.5</v>
      </c>
      <c r="D24" s="10">
        <v>7132</v>
      </c>
      <c r="E24" s="6">
        <f t="shared" si="0"/>
        <v>67.585880123193547</v>
      </c>
      <c r="F24" s="7">
        <v>6863.6</v>
      </c>
      <c r="G24" s="6">
        <f t="shared" si="1"/>
        <v>103.91048429395653</v>
      </c>
    </row>
    <row r="25" spans="1:7">
      <c r="A25" s="4" t="s">
        <v>6</v>
      </c>
      <c r="B25" s="5" t="s">
        <v>27</v>
      </c>
      <c r="C25" s="10">
        <v>15206.9</v>
      </c>
      <c r="D25" s="10">
        <v>9356.6</v>
      </c>
      <c r="E25" s="6">
        <f t="shared" si="0"/>
        <v>61.528648179444858</v>
      </c>
      <c r="F25" s="7">
        <v>173700.8</v>
      </c>
      <c r="G25" s="6">
        <f t="shared" si="1"/>
        <v>5.3866188296196684</v>
      </c>
    </row>
    <row r="26" spans="1:7">
      <c r="A26" s="4"/>
      <c r="B26" s="2" t="s">
        <v>5</v>
      </c>
      <c r="C26" s="9">
        <f>SUM(C23+C24+C25)</f>
        <v>4276823.9000000004</v>
      </c>
      <c r="D26" s="9">
        <f>SUM(D23+D24+D25)</f>
        <v>2386469.1000000006</v>
      </c>
      <c r="E26" s="6">
        <f t="shared" si="0"/>
        <v>55.800031888149526</v>
      </c>
      <c r="F26" s="9">
        <f>SUM(F23+F24+F25)</f>
        <v>3196673.1999999997</v>
      </c>
      <c r="G26" s="6">
        <f t="shared" si="1"/>
        <v>74.654772342696802</v>
      </c>
    </row>
    <row r="28" spans="1:7">
      <c r="A28" s="3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cp:lastPrinted>2020-03-18T11:21:12Z</cp:lastPrinted>
  <dcterms:created xsi:type="dcterms:W3CDTF">2017-12-11T14:03:53Z</dcterms:created>
  <dcterms:modified xsi:type="dcterms:W3CDTF">2021-10-05T14:29:09Z</dcterms:modified>
</cp:coreProperties>
</file>