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Приложение" sheetId="2" r:id="rId1"/>
  </sheets>
  <calcPr calcId="125725"/>
</workbook>
</file>

<file path=xl/calcChain.xml><?xml version="1.0" encoding="utf-8"?>
<calcChain xmlns="http://schemas.openxmlformats.org/spreadsheetml/2006/main">
  <c r="M15" i="2"/>
  <c r="N14"/>
  <c r="M14"/>
  <c r="L14"/>
  <c r="N6" l="1"/>
  <c r="M6"/>
  <c r="L6"/>
  <c r="B6"/>
  <c r="B14"/>
  <c r="I14" l="1"/>
  <c r="I6" s="1"/>
  <c r="J14"/>
  <c r="J6" s="1"/>
  <c r="K14"/>
  <c r="K6" s="1"/>
  <c r="H14"/>
  <c r="H6" s="1"/>
  <c r="G14"/>
  <c r="G6" s="1"/>
  <c r="F14"/>
  <c r="F6" s="1"/>
  <c r="E14"/>
  <c r="E6" s="1"/>
  <c r="D14"/>
  <c r="D6" s="1"/>
  <c r="C6"/>
</calcChain>
</file>

<file path=xl/sharedStrings.xml><?xml version="1.0" encoding="utf-8"?>
<sst xmlns="http://schemas.openxmlformats.org/spreadsheetml/2006/main" count="32" uniqueCount="32">
  <si>
    <t>(рублей)</t>
  </si>
  <si>
    <t>Виды доходов</t>
  </si>
  <si>
    <t>Муниципальные бюджеты в среднем по Московской области</t>
  </si>
  <si>
    <t>В сравнении с другими муниципальными образованиями Московской области</t>
  </si>
  <si>
    <t>Муниципальное образование №3</t>
  </si>
  <si>
    <t>Информация об удельном объеме налоговых и неналоговых доходов бюджета муниципального образования в расчете на душу населения в сравнении с другими муниципальными образованиями Московской области</t>
  </si>
  <si>
    <t>Всего, в том числе</t>
  </si>
  <si>
    <t xml:space="preserve">     Безвозмездные поступления</t>
  </si>
  <si>
    <t xml:space="preserve">     Налоговые и неналоговые доходы</t>
  </si>
  <si>
    <t>шатура</t>
  </si>
  <si>
    <t>руза</t>
  </si>
  <si>
    <t>фрязино</t>
  </si>
  <si>
    <t>ивантеевка</t>
  </si>
  <si>
    <t>лыткарино</t>
  </si>
  <si>
    <t>можайск</t>
  </si>
  <si>
    <t>лух</t>
  </si>
  <si>
    <t>каш</t>
  </si>
  <si>
    <t>истра</t>
  </si>
  <si>
    <t>нара</t>
  </si>
  <si>
    <t>вол</t>
  </si>
  <si>
    <t>шах</t>
  </si>
  <si>
    <t>Муниципальное образование №6</t>
  </si>
  <si>
    <t>Муниципальное образование №7</t>
  </si>
  <si>
    <t>Муниципальное образование №10</t>
  </si>
  <si>
    <t>Рузский ГО</t>
  </si>
  <si>
    <t>ГО Фрязино</t>
  </si>
  <si>
    <t>ГО Шатура</t>
  </si>
  <si>
    <t>ГО Лыткарино</t>
  </si>
  <si>
    <t>Можайский МР</t>
  </si>
  <si>
    <t>ГО Истра</t>
  </si>
  <si>
    <t>ГО Наро-Фоминск</t>
  </si>
  <si>
    <t>ГО Шаховская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</si>
</sst>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1" fillId="0" borderId="0" xfId="0" applyFont="1" applyFill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tabSelected="1" zoomScaleNormal="100" workbookViewId="0">
      <selection activeCell="A6" sqref="A6"/>
    </sheetView>
  </sheetViews>
  <sheetFormatPr defaultRowHeight="15"/>
  <cols>
    <col min="1" max="1" width="30.85546875" bestFit="1" customWidth="1"/>
    <col min="2" max="2" width="13.7109375" customWidth="1"/>
    <col min="3" max="3" width="10.28515625" bestFit="1" customWidth="1"/>
    <col min="4" max="4" width="10" bestFit="1" customWidth="1"/>
    <col min="5" max="5" width="10.85546875" bestFit="1" customWidth="1"/>
    <col min="6" max="6" width="14.28515625" hidden="1" customWidth="1"/>
    <col min="7" max="7" width="12.85546875" bestFit="1" customWidth="1"/>
    <col min="8" max="8" width="14.28515625" customWidth="1"/>
    <col min="9" max="10" width="0" hidden="1" customWidth="1"/>
    <col min="12" max="12" width="11.28515625" customWidth="1"/>
    <col min="13" max="13" width="0" hidden="1" customWidth="1"/>
    <col min="14" max="14" width="11.28515625" customWidth="1"/>
  </cols>
  <sheetData>
    <row r="1" spans="1:14" ht="44.25" customHeight="1">
      <c r="A1" s="10" t="s">
        <v>5</v>
      </c>
      <c r="B1" s="10"/>
      <c r="C1" s="10"/>
      <c r="D1" s="10"/>
      <c r="E1" s="10"/>
      <c r="F1" s="10"/>
      <c r="G1" s="10"/>
      <c r="H1" s="10"/>
    </row>
    <row r="2" spans="1:14">
      <c r="H2" s="1" t="s">
        <v>0</v>
      </c>
    </row>
    <row r="3" spans="1:14" ht="14.45" customHeight="1">
      <c r="A3" s="11" t="s">
        <v>1</v>
      </c>
      <c r="B3" s="12" t="s">
        <v>2</v>
      </c>
      <c r="C3" s="12" t="s">
        <v>24</v>
      </c>
      <c r="D3" s="12" t="s">
        <v>3</v>
      </c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66" customHeight="1">
      <c r="A4" s="11"/>
      <c r="B4" s="12"/>
      <c r="C4" s="12"/>
      <c r="D4" s="2" t="s">
        <v>26</v>
      </c>
      <c r="E4" s="2" t="s">
        <v>25</v>
      </c>
      <c r="F4" s="2" t="s">
        <v>4</v>
      </c>
      <c r="G4" s="2" t="s">
        <v>27</v>
      </c>
      <c r="H4" s="2" t="s">
        <v>28</v>
      </c>
      <c r="I4" s="2" t="s">
        <v>21</v>
      </c>
      <c r="J4" s="2" t="s">
        <v>22</v>
      </c>
      <c r="K4" s="2" t="s">
        <v>29</v>
      </c>
      <c r="L4" s="2" t="s">
        <v>30</v>
      </c>
      <c r="M4" s="2" t="s">
        <v>23</v>
      </c>
      <c r="N4" s="2" t="s">
        <v>31</v>
      </c>
    </row>
    <row r="5" spans="1:14" hidden="1">
      <c r="A5" s="3" t="s">
        <v>6</v>
      </c>
      <c r="B5" s="4"/>
      <c r="C5" s="4"/>
      <c r="D5" s="4"/>
      <c r="E5" s="4"/>
      <c r="F5" s="5"/>
      <c r="G5" s="5"/>
      <c r="H5" s="6"/>
    </row>
    <row r="6" spans="1:14" ht="30.75" customHeight="1">
      <c r="A6" s="7" t="s">
        <v>8</v>
      </c>
      <c r="B6" s="9">
        <f t="shared" ref="B6:N6" si="0">B14/B13*1000</f>
        <v>16059.713582603052</v>
      </c>
      <c r="C6" s="9">
        <f t="shared" si="0"/>
        <v>23892.52704505634</v>
      </c>
      <c r="D6" s="9">
        <f t="shared" si="0"/>
        <v>7774.1674703579729</v>
      </c>
      <c r="E6" s="9">
        <f t="shared" si="0"/>
        <v>13195.943151172218</v>
      </c>
      <c r="F6" s="9">
        <f t="shared" si="0"/>
        <v>7979.324387824362</v>
      </c>
      <c r="G6" s="9">
        <f t="shared" si="0"/>
        <v>15603.009698684982</v>
      </c>
      <c r="H6" s="9">
        <f t="shared" si="0"/>
        <v>14489.170159025807</v>
      </c>
      <c r="I6" s="9">
        <f t="shared" si="0"/>
        <v>11171.144959780933</v>
      </c>
      <c r="J6" s="9">
        <f t="shared" si="0"/>
        <v>11485.959008871214</v>
      </c>
      <c r="K6" s="9">
        <f t="shared" si="0"/>
        <v>33547.660912850741</v>
      </c>
      <c r="L6" s="9">
        <f t="shared" si="0"/>
        <v>14766.391976451539</v>
      </c>
      <c r="M6" s="9">
        <f t="shared" si="0"/>
        <v>12285.087719298244</v>
      </c>
      <c r="N6" s="9">
        <f t="shared" si="0"/>
        <v>13763.135295495355</v>
      </c>
    </row>
    <row r="7" spans="1:14" hidden="1">
      <c r="A7" s="3" t="s">
        <v>7</v>
      </c>
      <c r="B7" s="4"/>
      <c r="C7" s="4"/>
      <c r="D7" s="4"/>
      <c r="E7" s="4"/>
      <c r="F7" s="8"/>
      <c r="G7" s="8"/>
      <c r="H7" s="8"/>
    </row>
    <row r="12" spans="1:14" hidden="1">
      <c r="C12" t="s">
        <v>10</v>
      </c>
      <c r="D12" t="s">
        <v>9</v>
      </c>
      <c r="E12" t="s">
        <v>11</v>
      </c>
      <c r="F12" t="s">
        <v>12</v>
      </c>
      <c r="G12" t="s">
        <v>13</v>
      </c>
      <c r="H12" t="s">
        <v>14</v>
      </c>
      <c r="I12" t="s">
        <v>15</v>
      </c>
      <c r="J12" t="s">
        <v>16</v>
      </c>
      <c r="K12" t="s">
        <v>17</v>
      </c>
      <c r="L12" t="s">
        <v>18</v>
      </c>
      <c r="M12" t="s">
        <v>19</v>
      </c>
      <c r="N12" t="s">
        <v>20</v>
      </c>
    </row>
    <row r="13" spans="1:14" hidden="1">
      <c r="B13">
        <v>7503385</v>
      </c>
      <c r="C13">
        <v>62211</v>
      </c>
      <c r="D13">
        <v>70508</v>
      </c>
      <c r="E13">
        <v>60441</v>
      </c>
      <c r="F13">
        <v>76612</v>
      </c>
      <c r="G13">
        <v>57946</v>
      </c>
      <c r="H13">
        <v>70869</v>
      </c>
      <c r="I13">
        <v>58430</v>
      </c>
      <c r="J13">
        <v>65380</v>
      </c>
      <c r="K13">
        <v>121137</v>
      </c>
      <c r="L13">
        <v>159331</v>
      </c>
      <c r="M13">
        <v>41496</v>
      </c>
      <c r="N13">
        <v>25618</v>
      </c>
    </row>
    <row r="14" spans="1:14" hidden="1">
      <c r="B14">
        <f>B15+B16</f>
        <v>120502214</v>
      </c>
      <c r="C14">
        <v>1486378</v>
      </c>
      <c r="D14">
        <f>D15+D16</f>
        <v>548141</v>
      </c>
      <c r="E14">
        <f>E15+E16</f>
        <v>797576</v>
      </c>
      <c r="F14">
        <f>F15+F16</f>
        <v>611312</v>
      </c>
      <c r="G14">
        <f>G15+G16</f>
        <v>904132</v>
      </c>
      <c r="H14">
        <f>H15+H16</f>
        <v>1026833</v>
      </c>
      <c r="I14">
        <f t="shared" ref="I14:N14" si="1">I15+I16</f>
        <v>652730</v>
      </c>
      <c r="J14">
        <f t="shared" si="1"/>
        <v>750952</v>
      </c>
      <c r="K14">
        <f t="shared" si="1"/>
        <v>4063863</v>
      </c>
      <c r="L14">
        <f t="shared" si="1"/>
        <v>2352744</v>
      </c>
      <c r="M14">
        <f t="shared" si="1"/>
        <v>509782</v>
      </c>
      <c r="N14">
        <f t="shared" si="1"/>
        <v>352584</v>
      </c>
    </row>
    <row r="15" spans="1:14" hidden="1">
      <c r="B15">
        <v>65804564</v>
      </c>
      <c r="C15">
        <v>921864</v>
      </c>
      <c r="D15">
        <v>293064</v>
      </c>
      <c r="E15">
        <v>430788</v>
      </c>
      <c r="F15">
        <v>274772</v>
      </c>
      <c r="G15">
        <v>413291</v>
      </c>
      <c r="H15">
        <v>700891</v>
      </c>
      <c r="I15">
        <v>407490</v>
      </c>
      <c r="J15">
        <v>452842</v>
      </c>
      <c r="K15">
        <v>2966793</v>
      </c>
      <c r="L15">
        <v>1462541</v>
      </c>
      <c r="M15">
        <f>171296+46017</f>
        <v>217313</v>
      </c>
      <c r="N15">
        <v>246616</v>
      </c>
    </row>
    <row r="16" spans="1:14" hidden="1">
      <c r="B16">
        <v>54697650</v>
      </c>
      <c r="C16">
        <v>564514</v>
      </c>
      <c r="D16">
        <v>255077</v>
      </c>
      <c r="E16">
        <v>366788</v>
      </c>
      <c r="F16">
        <v>336540</v>
      </c>
      <c r="G16">
        <v>490841</v>
      </c>
      <c r="H16">
        <v>325942</v>
      </c>
      <c r="I16">
        <v>245240</v>
      </c>
      <c r="J16">
        <v>298110</v>
      </c>
      <c r="K16">
        <v>1097070</v>
      </c>
      <c r="L16">
        <v>890203</v>
      </c>
      <c r="M16">
        <v>292469</v>
      </c>
      <c r="N16">
        <v>105968</v>
      </c>
    </row>
  </sheetData>
  <mergeCells count="5">
    <mergeCell ref="A1:H1"/>
    <mergeCell ref="A3:A4"/>
    <mergeCell ref="B3:B4"/>
    <mergeCell ref="C3:C4"/>
    <mergeCell ref="D3:N3"/>
  </mergeCells>
  <pageMargins left="0.70866141732283472" right="0.70866141732283472" top="0.74803149606299213" bottom="0.74803149606299213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2018-11-27T08:48:59Z</dcterms:modified>
</cp:coreProperties>
</file>